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ALL WORK\Q30 DATASETS\Physical examination\DATASETS\"/>
    </mc:Choice>
  </mc:AlternateContent>
  <xr:revisionPtr revIDLastSave="0" documentId="13_ncr:1_{96055AB5-EE5D-4FE0-93B3-5FD7F874B093}" xr6:coauthVersionLast="47" xr6:coauthVersionMax="47" xr10:uidLastSave="{00000000-0000-0000-0000-000000000000}"/>
  <bookViews>
    <workbookView xWindow="-110" yWindow="-110" windowWidth="19420" windowHeight="10300" xr2:uid="{77F51F35-2ACF-4304-993C-1699C85DD5D6}"/>
  </bookViews>
  <sheets>
    <sheet name="BRHS Q30 Phys Exam" sheetId="1" r:id="rId1"/>
    <sheet name="BRHS Examination towns" sheetId="2" r:id="rId2"/>
  </sheets>
  <definedNames>
    <definedName name="_xlnm._FilterDatabase" localSheetId="0" hidden="1">'BRHS Q30 Phys Exam'!$A$12:$J$186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2" i="1" l="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8" i="1"/>
  <c r="K69" i="1"/>
  <c r="K70" i="1"/>
  <c r="K71" i="1"/>
  <c r="K72" i="1"/>
  <c r="K73" i="1"/>
  <c r="K74" i="1"/>
  <c r="K75" i="1"/>
  <c r="K76" i="1"/>
  <c r="K77" i="1"/>
  <c r="K78" i="1"/>
  <c r="K79" i="1"/>
  <c r="K80" i="1"/>
  <c r="K81" i="1"/>
  <c r="K82" i="1"/>
  <c r="K83" i="1"/>
  <c r="K84" i="1"/>
  <c r="K85"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5" i="1"/>
  <c r="K156" i="1"/>
  <c r="K157" i="1"/>
  <c r="K158" i="1"/>
  <c r="K159" i="1"/>
  <c r="K160" i="1"/>
  <c r="K161" i="1"/>
  <c r="K162" i="1"/>
  <c r="K163" i="1"/>
  <c r="K164" i="1"/>
  <c r="K165" i="1"/>
  <c r="K166" i="1"/>
  <c r="K167" i="1"/>
  <c r="K170" i="1"/>
  <c r="K171" i="1"/>
  <c r="K172" i="1"/>
  <c r="K173" i="1"/>
  <c r="K174" i="1"/>
  <c r="K175" i="1"/>
  <c r="K176" i="1"/>
  <c r="K177" i="1"/>
  <c r="K178" i="1"/>
  <c r="K179" i="1"/>
  <c r="K180" i="1"/>
  <c r="K181" i="1"/>
  <c r="K183" i="1"/>
  <c r="K184" i="1"/>
  <c r="K185" i="1"/>
  <c r="K186" i="1"/>
  <c r="K14" i="1"/>
</calcChain>
</file>

<file path=xl/sharedStrings.xml><?xml version="1.0" encoding="utf-8"?>
<sst xmlns="http://schemas.openxmlformats.org/spreadsheetml/2006/main" count="1046" uniqueCount="473">
  <si>
    <t>N</t>
  </si>
  <si>
    <t>Min</t>
  </si>
  <si>
    <t>Max</t>
  </si>
  <si>
    <t>BRHS STUDY NUMBER</t>
  </si>
  <si>
    <t>q30batch</t>
  </si>
  <si>
    <t>Q30 EXAMINATION BATCH NUMBER</t>
  </si>
  <si>
    <t xml:space="preserve">Q30obs  </t>
  </si>
  <si>
    <t>GR,IB,NG,RW,SA</t>
  </si>
  <si>
    <t xml:space="preserve">Q30time_hour </t>
  </si>
  <si>
    <t>Time of screening: HOUR</t>
  </si>
  <si>
    <t xml:space="preserve">Q30time_min </t>
  </si>
  <si>
    <t>Time of screening: MINUTES</t>
  </si>
  <si>
    <t xml:space="preserve">Q30sitstand5 </t>
  </si>
  <si>
    <t>1=refusal 2=disabled</t>
  </si>
  <si>
    <t xml:space="preserve">Q30sitstand5_secs </t>
  </si>
  <si>
    <t>Time taken to do Sit/Stand 5 times : Seconds</t>
  </si>
  <si>
    <t xml:space="preserve">Q30sitstand5t_n  </t>
  </si>
  <si>
    <t>Number of times able to Sit/stand in 30sec</t>
  </si>
  <si>
    <t xml:space="preserve">Q30sitstand5t_h  </t>
  </si>
  <si>
    <t>Used hands to do sit/stand test</t>
  </si>
  <si>
    <t>1=yes 2=? H=hands P=problem 0=no</t>
  </si>
  <si>
    <t xml:space="preserve">Q30walk3m </t>
  </si>
  <si>
    <t>Unable to do the Walk 3meters  test  - reason:</t>
  </si>
  <si>
    <t xml:space="preserve">Q30walk3m_secs </t>
  </si>
  <si>
    <t>Time taken to Walk 3m: Seconds</t>
  </si>
  <si>
    <t xml:space="preserve">Q30walk3m_inc </t>
  </si>
  <si>
    <t>Unable to complete Walk 3m test in 30sec</t>
  </si>
  <si>
    <t>1=yes  0=no</t>
  </si>
  <si>
    <t xml:space="preserve">Q30height </t>
  </si>
  <si>
    <t>Height (cm)</t>
  </si>
  <si>
    <t xml:space="preserve">Q30ht_p  </t>
  </si>
  <si>
    <t>Height measurement Problem</t>
  </si>
  <si>
    <t>1=yes 0=no</t>
  </si>
  <si>
    <t xml:space="preserve">Q30weight </t>
  </si>
  <si>
    <t>Weight (using Tanita scales OR digital scales) (kg)</t>
  </si>
  <si>
    <t xml:space="preserve">Q30wt_p  </t>
  </si>
  <si>
    <t>Weight measurement Problem</t>
  </si>
  <si>
    <t xml:space="preserve">Q30weight2 </t>
  </si>
  <si>
    <t>Weight (for those with pacemaker - using digital scales) (kg)</t>
  </si>
  <si>
    <t xml:space="preserve">Q30waistc1 </t>
  </si>
  <si>
    <t>Waist circumference - measurement 1 - (cm)</t>
  </si>
  <si>
    <t xml:space="preserve">Q30waistc2 </t>
  </si>
  <si>
    <t>Waist circumference - measurement 2 - (cm)</t>
  </si>
  <si>
    <t xml:space="preserve">Q30waist_p </t>
  </si>
  <si>
    <t>Waist circumference - measurement Problem</t>
  </si>
  <si>
    <t xml:space="preserve">Q30hip1 </t>
  </si>
  <si>
    <t>Hip circumference measurement 1 (cm)</t>
  </si>
  <si>
    <t xml:space="preserve">Q30hip2 </t>
  </si>
  <si>
    <t>Hip circumference measurement 2 (cm)</t>
  </si>
  <si>
    <t xml:space="preserve">Q30hip_p   </t>
  </si>
  <si>
    <t xml:space="preserve">Hip circumference measurement Problem </t>
  </si>
  <si>
    <t xml:space="preserve">Q30armc </t>
  </si>
  <si>
    <t>Arm circumference (cm)</t>
  </si>
  <si>
    <t xml:space="preserve">Q30armc_p  </t>
  </si>
  <si>
    <t>Arm circumference problem</t>
  </si>
  <si>
    <t xml:space="preserve">Q30tricep1 </t>
  </si>
  <si>
    <t>Triceps measurement 1 (mm)</t>
  </si>
  <si>
    <t xml:space="preserve">Q30tricep2 </t>
  </si>
  <si>
    <t>Triceps measurement 2 (mm)</t>
  </si>
  <si>
    <t xml:space="preserve">Q30tricep_p  </t>
  </si>
  <si>
    <t>Triceps measurement Problem</t>
  </si>
  <si>
    <t xml:space="preserve">Q30subscap1 </t>
  </si>
  <si>
    <t xml:space="preserve">Q30subscap2 </t>
  </si>
  <si>
    <t>Subscap measurement  2 (mm)</t>
  </si>
  <si>
    <t xml:space="preserve">Q30subscap_p </t>
  </si>
  <si>
    <t>Subscap measurement Problem</t>
  </si>
  <si>
    <t xml:space="preserve">Q30sbpsit1 </t>
  </si>
  <si>
    <t>SBP sitting - measurement 1</t>
  </si>
  <si>
    <t xml:space="preserve">Q30sbpsit2 </t>
  </si>
  <si>
    <t>SBP sitting - measurement 2</t>
  </si>
  <si>
    <t xml:space="preserve">Q30sbpstand1 </t>
  </si>
  <si>
    <t>SBP standing - measurement 1</t>
  </si>
  <si>
    <t xml:space="preserve">Q30sbpstand2 </t>
  </si>
  <si>
    <t>SBP standing - measurement 2</t>
  </si>
  <si>
    <t xml:space="preserve">Q30dbpsit1 </t>
  </si>
  <si>
    <t>DBP sitting - measurement 1</t>
  </si>
  <si>
    <t xml:space="preserve">Q30dbpsit2 </t>
  </si>
  <si>
    <t>DBP sitting - measurement 2</t>
  </si>
  <si>
    <t xml:space="preserve">Q30dbpstand1 </t>
  </si>
  <si>
    <t>DBP  standing - measurement 1</t>
  </si>
  <si>
    <t xml:space="preserve">Q30dbpstand2 </t>
  </si>
  <si>
    <t>DBP  standing - measurement 2</t>
  </si>
  <si>
    <t xml:space="preserve">Q30hratesit1 </t>
  </si>
  <si>
    <t>Heart Rate  sitting - measurement 1</t>
  </si>
  <si>
    <t xml:space="preserve">Q30hratesit2 </t>
  </si>
  <si>
    <t>Heart Rate  sitting - measurement 2</t>
  </si>
  <si>
    <t xml:space="preserve">Q30hratestand1 </t>
  </si>
  <si>
    <t>Heart Rate  standing - measurement 1</t>
  </si>
  <si>
    <t xml:space="preserve">Q30hratestand2 </t>
  </si>
  <si>
    <t>Heart Rate  standing - measurement 2</t>
  </si>
  <si>
    <t xml:space="preserve">Q30bp_cuff </t>
  </si>
  <si>
    <t>BP cuff size (based on Arm circ(cm)</t>
  </si>
  <si>
    <t>Arm circ &lt;22cm =1,    22-32cm=2,   3= &gt;32cm=3</t>
  </si>
  <si>
    <t xml:space="preserve">Q30bp_instr  </t>
  </si>
  <si>
    <t>BP instrument</t>
  </si>
  <si>
    <t xml:space="preserve">Q30bp_instr_p  </t>
  </si>
  <si>
    <t>BP instrument problem</t>
  </si>
  <si>
    <t>0=  1= 2= 3=</t>
  </si>
  <si>
    <t xml:space="preserve">Q30faintness </t>
  </si>
  <si>
    <t>Subject felt Faint</t>
  </si>
  <si>
    <t xml:space="preserve">Q30breathless </t>
  </si>
  <si>
    <t>Subject felt Breathless</t>
  </si>
  <si>
    <t xml:space="preserve">Q30room_temp </t>
  </si>
  <si>
    <r>
      <t>Room temperature(</t>
    </r>
    <r>
      <rPr>
        <vertAlign val="superscript"/>
        <sz val="10"/>
        <color theme="1"/>
        <rFont val="Calibri"/>
        <family val="2"/>
        <scheme val="minor"/>
      </rPr>
      <t>o</t>
    </r>
    <r>
      <rPr>
        <sz val="10"/>
        <color theme="1"/>
        <rFont val="Calibri"/>
        <family val="2"/>
        <scheme val="minor"/>
      </rPr>
      <t>C)</t>
    </r>
  </si>
  <si>
    <t xml:space="preserve">Q30ethnicity </t>
  </si>
  <si>
    <t>Ethnicity</t>
  </si>
  <si>
    <t xml:space="preserve">Q30spir_instr </t>
  </si>
  <si>
    <t>Spirometry instrument number</t>
  </si>
  <si>
    <t xml:space="preserve">Q30inh24h </t>
  </si>
  <si>
    <t>Subject used Inhaler in last 24hours</t>
  </si>
  <si>
    <t xml:space="preserve">Q30time_inh_h </t>
  </si>
  <si>
    <t>Subject used Inhaler: TIME inhaler used HOUR</t>
  </si>
  <si>
    <t xml:space="preserve">Q30time_inh_m </t>
  </si>
  <si>
    <t>Subject used Inhaler: TIME inhaler used MINUTES</t>
  </si>
  <si>
    <t xml:space="preserve">Q30btv_dsheet </t>
  </si>
  <si>
    <t xml:space="preserve">Q30ci </t>
  </si>
  <si>
    <t xml:space="preserve">Contraindications to the lung function test </t>
  </si>
  <si>
    <t xml:space="preserve">Q30ci_p </t>
  </si>
  <si>
    <t>Problem with performing Lung Function test</t>
  </si>
  <si>
    <t xml:space="preserve">Q30grip_instr </t>
  </si>
  <si>
    <t>Grip instrument - number</t>
  </si>
  <si>
    <t xml:space="preserve">Q30grip_r1 </t>
  </si>
  <si>
    <t>Grip strength RIGHT HAND measurement 1</t>
  </si>
  <si>
    <t xml:space="preserve">Q30grip_r2 </t>
  </si>
  <si>
    <t>Grip strength RIGHT HAND measurement 2</t>
  </si>
  <si>
    <t xml:space="preserve">Q30grip_r3 </t>
  </si>
  <si>
    <t>Grip strength RIGHT HAND measurement 3</t>
  </si>
  <si>
    <t xml:space="preserve">Q30grip_dom_r </t>
  </si>
  <si>
    <t xml:space="preserve">Q30grip_rp </t>
  </si>
  <si>
    <t>0=no , (1=yes, p=problem)</t>
  </si>
  <si>
    <t xml:space="preserve">Q30grip_l1 </t>
  </si>
  <si>
    <t>Grip strength LEFT HAND measurement 1</t>
  </si>
  <si>
    <t xml:space="preserve">Q30grip_l2 </t>
  </si>
  <si>
    <t>Grip strength LEFT HAND measurement 2</t>
  </si>
  <si>
    <t xml:space="preserve">Q30grip_l3 </t>
  </si>
  <si>
    <t>Grip strength LEFT HAND measurement 3</t>
  </si>
  <si>
    <t xml:space="preserve">Q30grip_dom_l </t>
  </si>
  <si>
    <t xml:space="preserve">Q30grip_lp </t>
  </si>
  <si>
    <t xml:space="preserve">Q30spir_ref </t>
  </si>
  <si>
    <t>Spirometry batch number</t>
  </si>
  <si>
    <t xml:space="preserve">Q30spir_nblows </t>
  </si>
  <si>
    <t xml:space="preserve">Spirometry Number of Blows </t>
  </si>
  <si>
    <t xml:space="preserve">Q30spir_btv </t>
  </si>
  <si>
    <t xml:space="preserve">Spirometry BTV </t>
  </si>
  <si>
    <t>Q30fvc</t>
  </si>
  <si>
    <t>Q30fev05</t>
  </si>
  <si>
    <t>Q30fev1</t>
  </si>
  <si>
    <t>Q30pef</t>
  </si>
  <si>
    <t>Q30fef2575</t>
  </si>
  <si>
    <t>Q30fef7585</t>
  </si>
  <si>
    <t>Q30fef25</t>
  </si>
  <si>
    <t>Q30fef50</t>
  </si>
  <si>
    <t>Q30fef75</t>
  </si>
  <si>
    <t xml:space="preserve">Q30bc_dated </t>
  </si>
  <si>
    <t xml:space="preserve">Q30bc_datem </t>
  </si>
  <si>
    <t xml:space="preserve">Q30bc_datey </t>
  </si>
  <si>
    <t xml:space="preserve">Q30bc_timeh </t>
  </si>
  <si>
    <t xml:space="preserve">Q30bc_timem </t>
  </si>
  <si>
    <t xml:space="preserve">Q30bc_bodytype </t>
  </si>
  <si>
    <t>1=standard 2=athletic</t>
  </si>
  <si>
    <t xml:space="preserve">Q30bc_gender </t>
  </si>
  <si>
    <t>2=male</t>
  </si>
  <si>
    <t xml:space="preserve">Q30bc_age </t>
  </si>
  <si>
    <t xml:space="preserve">Q30bc_height </t>
  </si>
  <si>
    <t xml:space="preserve">Q30bc_weight </t>
  </si>
  <si>
    <t xml:space="preserve">Q30bc_bmi </t>
  </si>
  <si>
    <t xml:space="preserve">Q30bc_BMR_kj </t>
  </si>
  <si>
    <t xml:space="preserve">Q30bc_bmr_kcal </t>
  </si>
  <si>
    <t>Q30bc_fat_pc</t>
  </si>
  <si>
    <t xml:space="preserve">Q30bc_fatmass </t>
  </si>
  <si>
    <t xml:space="preserve">Q30bc_ffm </t>
  </si>
  <si>
    <t xml:space="preserve">Q30bc_tbw </t>
  </si>
  <si>
    <t xml:space="preserve">Q30bc_VFR </t>
  </si>
  <si>
    <t xml:space="preserve">Q30bc_drange_fatpc_min </t>
  </si>
  <si>
    <t>Q30bc_drange_fatpc_max</t>
  </si>
  <si>
    <t xml:space="preserve">Q30bc_drange_fmass_min </t>
  </si>
  <si>
    <t xml:space="preserve">Q30bc_drange_fmass_max </t>
  </si>
  <si>
    <t xml:space="preserve">Q30imp_wb </t>
  </si>
  <si>
    <t xml:space="preserve">Q30imp_rl </t>
  </si>
  <si>
    <t xml:space="preserve">Q30imp_ll </t>
  </si>
  <si>
    <t xml:space="preserve">Q30imp_ra </t>
  </si>
  <si>
    <t xml:space="preserve">Q30imp_la </t>
  </si>
  <si>
    <t xml:space="preserve">Q30rleg_fat </t>
  </si>
  <si>
    <t xml:space="preserve">Q30rleg_fmass </t>
  </si>
  <si>
    <t xml:space="preserve">Q30rleg_ffm </t>
  </si>
  <si>
    <t xml:space="preserve">Q30rleg_pmmass </t>
  </si>
  <si>
    <t xml:space="preserve">Q30lleg_fat </t>
  </si>
  <si>
    <t xml:space="preserve">Q30lleg_fmass </t>
  </si>
  <si>
    <t xml:space="preserve">Q30lleg_ffm </t>
  </si>
  <si>
    <t xml:space="preserve">Q30lleg_pmmass </t>
  </si>
  <si>
    <t xml:space="preserve">Q30rarm_fat </t>
  </si>
  <si>
    <t xml:space="preserve">Q30rarm_fmass </t>
  </si>
  <si>
    <t xml:space="preserve">Q30rarm_ffm </t>
  </si>
  <si>
    <t xml:space="preserve">Q30rarm_pmmass </t>
  </si>
  <si>
    <t xml:space="preserve">Q30larm_fat </t>
  </si>
  <si>
    <t xml:space="preserve">Q30larm_fmass </t>
  </si>
  <si>
    <t xml:space="preserve">Q30larm_ffm </t>
  </si>
  <si>
    <t xml:space="preserve">Q30larm_pmmass </t>
  </si>
  <si>
    <t xml:space="preserve">Q30trunk_fat </t>
  </si>
  <si>
    <t xml:space="preserve">Q30trunk_fmass </t>
  </si>
  <si>
    <t xml:space="preserve">Q30trunk_ffm </t>
  </si>
  <si>
    <t xml:space="preserve">Q30trunk_pmmass </t>
  </si>
  <si>
    <t xml:space="preserve">Q30BT_SUCC </t>
  </si>
  <si>
    <t xml:space="preserve">Blood Test performed successfully </t>
  </si>
  <si>
    <t xml:space="preserve">Q30BT_PR </t>
  </si>
  <si>
    <t>Blood Test problem</t>
  </si>
  <si>
    <t>1=refusal, 2=technical</t>
  </si>
  <si>
    <t xml:space="preserve">Q30BT_TIMEH </t>
  </si>
  <si>
    <t xml:space="preserve">Blood Test Time - Hour </t>
  </si>
  <si>
    <t xml:space="preserve">Q30BT_TIMEM </t>
  </si>
  <si>
    <t>Blood Test Time - Min</t>
  </si>
  <si>
    <t xml:space="preserve">Q30BT_FAST_INSTR </t>
  </si>
  <si>
    <t xml:space="preserve">Q30BT_FAST_TLEH </t>
  </si>
  <si>
    <t>Blood Test - Time last eaten Hour</t>
  </si>
  <si>
    <t xml:space="preserve">Q30BT_FAST_TLEM </t>
  </si>
  <si>
    <t>Blood Test - Time last eaten Min</t>
  </si>
  <si>
    <t xml:space="preserve">Q30BT_FAST_DLE </t>
  </si>
  <si>
    <t xml:space="preserve">Blood Test - DAY last eaten </t>
  </si>
  <si>
    <t>1=Today, 2=Yesterday</t>
  </si>
  <si>
    <t xml:space="preserve">Q30BT_id_batch </t>
  </si>
  <si>
    <t>Blood Test - batch number</t>
  </si>
  <si>
    <t>Q30BT_id_serial</t>
  </si>
  <si>
    <t>Blood Test - serial number</t>
  </si>
  <si>
    <t xml:space="preserve">Q30BT_IncS_A </t>
  </si>
  <si>
    <t>1=incomplete sample</t>
  </si>
  <si>
    <t xml:space="preserve">Q30BT_IncS_B </t>
  </si>
  <si>
    <t xml:space="preserve">Q30BT_IncS_C </t>
  </si>
  <si>
    <t xml:space="preserve">Q30BT_IncS_DE </t>
  </si>
  <si>
    <t xml:space="preserve">Q30BT_IncS_FJ </t>
  </si>
  <si>
    <t xml:space="preserve">Q30BT_IncS_K </t>
  </si>
  <si>
    <t xml:space="preserve">Q30BT_IncS_LN </t>
  </si>
  <si>
    <t xml:space="preserve">Q30BT_IncS_PS </t>
  </si>
  <si>
    <t xml:space="preserve">Q30BT_IncS_T </t>
  </si>
  <si>
    <t xml:space="preserve">Q30ecg </t>
  </si>
  <si>
    <t xml:space="preserve">ECG performed </t>
  </si>
  <si>
    <t>1=Yes,  2=No</t>
  </si>
  <si>
    <t xml:space="preserve">Q30ankle_oed_l </t>
  </si>
  <si>
    <t xml:space="preserve">Q30ankle_oed_r </t>
  </si>
  <si>
    <t xml:space="preserve">Q30actigraph </t>
  </si>
  <si>
    <t>Agreed to take part in Atcigraph study/wear actigraph</t>
  </si>
  <si>
    <t xml:space="preserve">Q30actigraph_id_batch </t>
  </si>
  <si>
    <t xml:space="preserve">Q30actigraph_id_serial </t>
  </si>
  <si>
    <t xml:space="preserve">Q30bstat_dob_d </t>
  </si>
  <si>
    <t xml:space="preserve">BODYSTAT - DOB day </t>
  </si>
  <si>
    <t xml:space="preserve">Q30bstat_dob_m </t>
  </si>
  <si>
    <t xml:space="preserve">BODYSTAT - DOB month </t>
  </si>
  <si>
    <t xml:space="preserve">Q30bstat_dob_y </t>
  </si>
  <si>
    <t>BODYSTAT - DOB year</t>
  </si>
  <si>
    <t xml:space="preserve">Q30bstat_RoomTemp </t>
  </si>
  <si>
    <t xml:space="preserve">BODYSTAT - Room Temperature </t>
  </si>
  <si>
    <t xml:space="preserve">Q30bstat_SkinTemp </t>
  </si>
  <si>
    <t>BODYSTAT - Skin Temperature</t>
  </si>
  <si>
    <t xml:space="preserve">Q30bstat_Pacemaker </t>
  </si>
  <si>
    <t>BODYSTAT - Pacemaker is worn</t>
  </si>
  <si>
    <t>Q30bstat_Instrument</t>
  </si>
  <si>
    <t>BODYSTAT - Instrument</t>
  </si>
  <si>
    <t>Q30bodystat</t>
  </si>
  <si>
    <t xml:space="preserve">Q30cons_q1 </t>
  </si>
  <si>
    <t>1=yes, 2=No</t>
  </si>
  <si>
    <t xml:space="preserve">Q30cons_q2 </t>
  </si>
  <si>
    <t xml:space="preserve">Q30cons_q3 </t>
  </si>
  <si>
    <t xml:space="preserve">Q30cons_signed </t>
  </si>
  <si>
    <t>Consent was signed</t>
  </si>
  <si>
    <t xml:space="preserve">Q30cons_date  </t>
  </si>
  <si>
    <t>Date consent was signed</t>
  </si>
  <si>
    <t>text "ddmmyy"</t>
  </si>
  <si>
    <t xml:space="preserve">Q30xd </t>
  </si>
  <si>
    <t>Q30 screening Examination DAY</t>
  </si>
  <si>
    <t xml:space="preserve">Q30xm </t>
  </si>
  <si>
    <t>Q30 screening Examination MONTH</t>
  </si>
  <si>
    <t xml:space="preserve">Q30xy </t>
  </si>
  <si>
    <t>Q30 screening Examination YEAR</t>
  </si>
  <si>
    <t xml:space="preserve">Q30ExamTown  </t>
  </si>
  <si>
    <t xml:space="preserve">Town where participant was examined </t>
  </si>
  <si>
    <t xml:space="preserve">1-24, London=31, Cardiff=32, Home visit=41 </t>
  </si>
  <si>
    <t>cm</t>
  </si>
  <si>
    <t>mm</t>
  </si>
  <si>
    <r>
      <rPr>
        <vertAlign val="superscript"/>
        <sz val="10"/>
        <color theme="1"/>
        <rFont val="Calibri"/>
        <family val="2"/>
        <scheme val="minor"/>
      </rPr>
      <t>o</t>
    </r>
    <r>
      <rPr>
        <sz val="10"/>
        <color theme="1"/>
        <rFont val="Calibri"/>
        <family val="2"/>
        <scheme val="minor"/>
      </rPr>
      <t>C</t>
    </r>
  </si>
  <si>
    <t>kg</t>
  </si>
  <si>
    <t>mmHG</t>
  </si>
  <si>
    <t>per min</t>
  </si>
  <si>
    <t>BRITISH REGIONAL HEART STUDY Q30 (2010-2012)</t>
  </si>
  <si>
    <t>DATA DICTIONARY</t>
  </si>
  <si>
    <t>5=Other</t>
  </si>
  <si>
    <t>1=Caucasian (WE)</t>
  </si>
  <si>
    <t>2=Afro Caribbean (BAC)</t>
  </si>
  <si>
    <t>3= Asian (SA)</t>
  </si>
  <si>
    <t>4= Oriental (CH/J/O)</t>
  </si>
  <si>
    <t>kg/m2</t>
  </si>
  <si>
    <t>kj</t>
  </si>
  <si>
    <t>kcal</t>
  </si>
  <si>
    <t>%</t>
  </si>
  <si>
    <t>yes=1</t>
  </si>
  <si>
    <t>Hour</t>
  </si>
  <si>
    <t>Minute</t>
  </si>
  <si>
    <t>seconds</t>
  </si>
  <si>
    <t>Unable to do Sit/Stand test-reason:</t>
  </si>
  <si>
    <t>1=yes</t>
  </si>
  <si>
    <t>1= p=</t>
  </si>
  <si>
    <t>1 - 3</t>
  </si>
  <si>
    <t>Grip strength RIGHT HAND Dominant (participant asked)</t>
  </si>
  <si>
    <t>Grip strength LEFT HAND Dominant (participant asked)</t>
  </si>
  <si>
    <t>Grip strength RIGHT HAND measuring Problem</t>
  </si>
  <si>
    <t>Grip strength LEFT HAND measuring Problem</t>
  </si>
  <si>
    <t>L</t>
  </si>
  <si>
    <t>L/min</t>
  </si>
  <si>
    <t>L/s</t>
  </si>
  <si>
    <t>0=no, 1=Part sample taken, 2=full sample taken</t>
  </si>
  <si>
    <t>Blood Test Fasting instructions followed</t>
  </si>
  <si>
    <t>1=Yes, 2=No, 3=Diabetic</t>
  </si>
  <si>
    <t>Ankle oedema present - Left leg</t>
  </si>
  <si>
    <t>Ankle oedema present - Right leg</t>
  </si>
  <si>
    <t>Observer = Research nurse identifier/code</t>
  </si>
  <si>
    <t>Actigraph recorded serial number</t>
  </si>
  <si>
    <t>Actigraph recorded batch number</t>
  </si>
  <si>
    <t>3.2.1</t>
  </si>
  <si>
    <t>3.2.2</t>
  </si>
  <si>
    <t>3.2.3</t>
  </si>
  <si>
    <t>3.2.4</t>
  </si>
  <si>
    <t>3.2.5</t>
  </si>
  <si>
    <t>3.2.6</t>
  </si>
  <si>
    <t>3.2.7</t>
  </si>
  <si>
    <t>3.2.8</t>
  </si>
  <si>
    <t>3.2.9</t>
  </si>
  <si>
    <t>3.2.10</t>
  </si>
  <si>
    <t>3.2.11</t>
  </si>
  <si>
    <t>3.2.12</t>
  </si>
  <si>
    <t>Consent form Question 1</t>
  </si>
  <si>
    <t>Consent form Question 2</t>
  </si>
  <si>
    <t>Consent form Question 3</t>
  </si>
  <si>
    <t>Blood Test - Citrate- Green tube</t>
  </si>
  <si>
    <t>Blood Test - Serum gel - Yellow Tube</t>
  </si>
  <si>
    <t xml:space="preserve">Blood Test - EDTA </t>
  </si>
  <si>
    <t>Blood Test - EDTA - Red Tube</t>
  </si>
  <si>
    <t>Blood Test - Fluroride oxalate</t>
  </si>
  <si>
    <t>ohm (W)</t>
  </si>
  <si>
    <t>1=Participant prob, 2=No BC data(printer or other problem), P= Participant prob, T=Technical prob  , 0=no</t>
  </si>
  <si>
    <t>1=yes, P=participant prob , T=Technical , 0=no</t>
  </si>
  <si>
    <t>1=yes, 2=no</t>
  </si>
  <si>
    <t>BODYSTAT - reading of Bioimpedance</t>
  </si>
  <si>
    <t>TANITA Body Composition date - day</t>
  </si>
  <si>
    <t>TANITA Body Composition date - month</t>
  </si>
  <si>
    <t>TANITA Body Composition date - year</t>
  </si>
  <si>
    <t>TANITA Body Composition time - hour</t>
  </si>
  <si>
    <t>TANITA Body Composition time - mins</t>
  </si>
  <si>
    <t>TANITA Body Composition - Body type (inputted)</t>
  </si>
  <si>
    <t>TANITA Body Composition - Gender (inputted)</t>
  </si>
  <si>
    <t>TANITA Body Composition - Age (inputted)</t>
  </si>
  <si>
    <t>TANITA Body Composition - height (inputted)</t>
  </si>
  <si>
    <t>TANITA Body Composition - weight</t>
  </si>
  <si>
    <t>TANITA Body Composition - bmi</t>
  </si>
  <si>
    <t>TANITA Body Composition - Basal Metabolic Rate (kj -kilojoules)</t>
  </si>
  <si>
    <t>TANITA Body Composition -  Basal Metabolic Rate (kcal- kilocalories)</t>
  </si>
  <si>
    <t>TANITA Body Composition - %Fat</t>
  </si>
  <si>
    <t>TANITA Body Composition - Fat Mass</t>
  </si>
  <si>
    <t>TANITA Body Composition - Fat Free Mass</t>
  </si>
  <si>
    <t>TANITA Body Composition - Total Body Water</t>
  </si>
  <si>
    <t>TANITA Body Composition - Visceral Fat Rating</t>
  </si>
  <si>
    <t>TANITA Body Composition - %Fat Desirable range Min</t>
  </si>
  <si>
    <t>TANITA Body Composition - %Fat Desirable range Max</t>
  </si>
  <si>
    <t>TANITA Body Composition - Fat Mass Desirable range Min</t>
  </si>
  <si>
    <t>TANITA Body Composition - Fat Mass Desirable range Max</t>
  </si>
  <si>
    <t>TANITA Impedance Whole Body</t>
  </si>
  <si>
    <t>TANITA Impedance Right Leg</t>
  </si>
  <si>
    <t>TANITA Impedance Left Leg</t>
  </si>
  <si>
    <t>TANITA Impedance Right Arm</t>
  </si>
  <si>
    <t>TANITA Impedance Left Arm</t>
  </si>
  <si>
    <t>TANITA Right Leg FAT%</t>
  </si>
  <si>
    <t>TANITA Right Leg FAT MASS</t>
  </si>
  <si>
    <t>TANITA Right Leg Fat Free Mass</t>
  </si>
  <si>
    <t>TANITA Right Leg Predicted Muscle Mass</t>
  </si>
  <si>
    <t>TANITA Left Leg FAT%</t>
  </si>
  <si>
    <t>TANITA Left Leg FAT MASS</t>
  </si>
  <si>
    <t>TANITA Left Leg Fat Free Mass</t>
  </si>
  <si>
    <t>TANITA Left Leg Predicted Muscle Mass</t>
  </si>
  <si>
    <t>TANITA Right Arm FAT%</t>
  </si>
  <si>
    <t>TANITA Right Arm FAT MASS</t>
  </si>
  <si>
    <t>TANITA Right Arm Fat Free Mass</t>
  </si>
  <si>
    <t>TANITA Right Arm Predicted Muscle Mass</t>
  </si>
  <si>
    <t>TANITA Left Arm FAT%</t>
  </si>
  <si>
    <t>TANITA Left Arm FAT MASS</t>
  </si>
  <si>
    <t>TANITA Left Arm Fat Free Mass</t>
  </si>
  <si>
    <t>TANITA Left Arm Predicted Muscle Mass</t>
  </si>
  <si>
    <t>TANITA Trunk Fat%</t>
  </si>
  <si>
    <t>TANITA Trunk Fat Mass</t>
  </si>
  <si>
    <t>TANITA Trunk Fat Free Mass</t>
  </si>
  <si>
    <t>TANITA Trunk Predicted Muscle Mass</t>
  </si>
  <si>
    <t>Spirometry FEF 75% (best of 3 blows)</t>
  </si>
  <si>
    <t>Spirometry FEF 25-75%   (best of 3 blows)</t>
  </si>
  <si>
    <t>Spirometry FEF 75-85%   (best of 3 blows)</t>
  </si>
  <si>
    <t>Spirometry FEF 25%        (best of 3 blows)</t>
  </si>
  <si>
    <t>Spirometry FEF 50%        (best of 3 blows)</t>
  </si>
  <si>
    <t>Spirometry FEV1              (best of 3 blows)</t>
  </si>
  <si>
    <t>Spirometry PEF                (best of 3 blows)</t>
  </si>
  <si>
    <t>Spirometry FEV0.5           (best of 3 blows)</t>
  </si>
  <si>
    <t>Spirometry FVC                (best of 3 blows)</t>
  </si>
  <si>
    <t>number</t>
  </si>
  <si>
    <t>VARIABLE DESCRIPTION</t>
  </si>
  <si>
    <t>yes</t>
  </si>
  <si>
    <t>no</t>
  </si>
  <si>
    <t>Method</t>
  </si>
  <si>
    <t>Units/Category labels</t>
  </si>
  <si>
    <t xml:space="preserve">Data </t>
  </si>
  <si>
    <t>access</t>
  </si>
  <si>
    <t>(section)</t>
  </si>
  <si>
    <t>NMISS</t>
  </si>
  <si>
    <t>serial</t>
  </si>
  <si>
    <t>years</t>
  </si>
  <si>
    <t>1-31</t>
  </si>
  <si>
    <t>1-12</t>
  </si>
  <si>
    <t>2010-12</t>
  </si>
  <si>
    <t>BRHS</t>
  </si>
  <si>
    <t>Town number</t>
  </si>
  <si>
    <t>BRHS study towns</t>
  </si>
  <si>
    <t>Region</t>
  </si>
  <si>
    <t>Harrogate</t>
  </si>
  <si>
    <t>North</t>
  </si>
  <si>
    <t>Shrewsbury</t>
  </si>
  <si>
    <t>Midland and Wales</t>
  </si>
  <si>
    <t>Lowestoft</t>
  </si>
  <si>
    <t>South</t>
  </si>
  <si>
    <t>Mansfield</t>
  </si>
  <si>
    <t>Southport</t>
  </si>
  <si>
    <t>Merthyr</t>
  </si>
  <si>
    <t>Guildford</t>
  </si>
  <si>
    <t>Burnley</t>
  </si>
  <si>
    <t>Newcastle-Under-Lyme</t>
  </si>
  <si>
    <t>Exeter</t>
  </si>
  <si>
    <t>Dewsbury</t>
  </si>
  <si>
    <t>Falkirk</t>
  </si>
  <si>
    <t>Scotland</t>
  </si>
  <si>
    <t>Ipswich</t>
  </si>
  <si>
    <t>Gloucester</t>
  </si>
  <si>
    <t>Ayr</t>
  </si>
  <si>
    <t>Dunfermline</t>
  </si>
  <si>
    <t>Darlington</t>
  </si>
  <si>
    <t>Carlisle</t>
  </si>
  <si>
    <t>Maidstone</t>
  </si>
  <si>
    <t>Grimsby</t>
  </si>
  <si>
    <t>Bedford</t>
  </si>
  <si>
    <t>Wigan</t>
  </si>
  <si>
    <t>Scunthorpe</t>
  </si>
  <si>
    <t>Hartlepool</t>
  </si>
  <si>
    <t>*31</t>
  </si>
  <si>
    <t>*London</t>
  </si>
  <si>
    <t>*32</t>
  </si>
  <si>
    <t>*Cardiff</t>
  </si>
  <si>
    <t>*41</t>
  </si>
  <si>
    <t>*Home visit</t>
  </si>
  <si>
    <t>* Participants who were uable to attend the physical examination in one of the 24 BRHS towns were offered two alternative sites(London and Cardiff). Those who had difficulty leaving their homes were offered a home visit if they lived in one of the BHRS study towns.</t>
  </si>
  <si>
    <t>30 year follow-up(Q30) BRHS examination towns</t>
  </si>
  <si>
    <t>Towns where the physical examination of BRHS participants took place.</t>
  </si>
  <si>
    <r>
      <t xml:space="preserve">Methods: </t>
    </r>
    <r>
      <rPr>
        <b/>
        <sz val="12"/>
        <color rgb="FFFF0000"/>
        <rFont val="Calibri"/>
        <family val="2"/>
        <scheme val="minor"/>
      </rPr>
      <t>BRHS 2010-12 (Q30) 30yr follow-up Physical exam measurements Documentation.pdf</t>
    </r>
  </si>
  <si>
    <t>2010-12 (Q30) 30 year follow-up</t>
  </si>
  <si>
    <t>Physical examination data (Q30)</t>
  </si>
  <si>
    <r>
      <t xml:space="preserve">SAS read file: </t>
    </r>
    <r>
      <rPr>
        <b/>
        <sz val="12"/>
        <color rgb="FFFF0000"/>
        <rFont val="Calibri"/>
        <family val="2"/>
        <scheme val="minor"/>
      </rPr>
      <t>Read BRHSQ30 PhysExam dat.sas</t>
    </r>
  </si>
  <si>
    <r>
      <t xml:space="preserve">DATA FILE:      </t>
    </r>
    <r>
      <rPr>
        <b/>
        <sz val="12"/>
        <color rgb="FFFF0000"/>
        <rFont val="Calibri"/>
        <family val="2"/>
        <scheme val="minor"/>
      </rPr>
      <t>BRHSQ30 PhysExam.dat</t>
    </r>
  </si>
  <si>
    <t>Variable Type</t>
  </si>
  <si>
    <t>text</t>
  </si>
  <si>
    <t>num/text</t>
  </si>
  <si>
    <t xml:space="preserve"> BRHS Variable name</t>
  </si>
  <si>
    <t>Mean</t>
  </si>
  <si>
    <t>Std</t>
  </si>
  <si>
    <t>.</t>
  </si>
  <si>
    <t>Subscapular skinfold measurement  1 (mm)</t>
  </si>
  <si>
    <t>Best Test Variation(BTV) from spirometry output - recorded on datasheet</t>
  </si>
  <si>
    <t>day</t>
  </si>
  <si>
    <t>month</t>
  </si>
  <si>
    <t>year</t>
  </si>
  <si>
    <t>number of times</t>
  </si>
  <si>
    <t>number of blows</t>
  </si>
  <si>
    <t>rating</t>
  </si>
  <si>
    <t> Ohm (Ω)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</si>
</sst>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vertAlign val="superscript"/>
      <sz val="10"/>
      <color theme="1"/>
      <name val="Calibri"/>
      <family val="2"/>
      <scheme val="minor"/>
    </font>
    <font>
      <b/>
      <sz val="18"/>
      <color theme="1"/>
      <name val="Calibri"/>
      <family val="2"/>
      <scheme val="minor"/>
    </font>
    <font>
      <b/>
      <sz val="22"/>
      <color theme="1"/>
      <name val="Calibri"/>
      <family val="2"/>
      <scheme val="minor"/>
    </font>
    <font>
      <b/>
      <sz val="14"/>
      <color theme="1"/>
      <name val="Calibri"/>
      <family val="2"/>
      <scheme val="minor"/>
    </font>
    <font>
      <b/>
      <sz val="12"/>
      <color theme="1"/>
      <name val="Calibri"/>
      <family val="2"/>
      <scheme val="minor"/>
    </font>
    <font>
      <sz val="10"/>
      <color theme="1"/>
      <name val="Calibri"/>
      <family val="2"/>
    </font>
    <font>
      <sz val="8"/>
      <name val="Calibri"/>
      <family val="2"/>
      <scheme val="minor"/>
    </font>
    <font>
      <sz val="10"/>
      <color rgb="FF202124"/>
      <name val="Calibri"/>
      <family val="2"/>
    </font>
    <font>
      <sz val="10"/>
      <name val="Calibri"/>
      <family val="2"/>
      <scheme val="minor"/>
    </font>
    <font>
      <b/>
      <sz val="12"/>
      <color rgb="FFFF0000"/>
      <name val="Calibri"/>
      <family val="2"/>
      <scheme val="minor"/>
    </font>
    <font>
      <b/>
      <sz val="11"/>
      <color theme="1"/>
      <name val="Calibri"/>
      <family val="2"/>
      <scheme val="minor"/>
    </font>
    <font>
      <sz val="10"/>
      <name val="Arial"/>
      <family val="2"/>
    </font>
    <font>
      <i/>
      <sz val="11"/>
      <name val="Calibri"/>
      <family val="2"/>
      <scheme val="minor"/>
    </font>
    <font>
      <b/>
      <sz val="10"/>
      <name val="Arial"/>
      <family val="2"/>
    </font>
    <font>
      <b/>
      <sz val="16"/>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59999389629810485"/>
        <bgColor indexed="64"/>
      </patternFill>
    </fill>
  </fills>
  <borders count="12">
    <border>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17">
    <xf numFmtId="0" fontId="0" fillId="0" borderId="0" xfId="0"/>
    <xf numFmtId="49" fontId="1" fillId="0" borderId="0" xfId="0" applyNumberFormat="1" applyFont="1" applyAlignment="1">
      <alignment horizontal="left" indent="1"/>
    </xf>
    <xf numFmtId="0" fontId="0" fillId="0" borderId="0" xfId="0" applyAlignment="1">
      <alignment horizontal="center"/>
    </xf>
    <xf numFmtId="0" fontId="0" fillId="0" borderId="0" xfId="0" applyAlignment="1">
      <alignment horizontal="right"/>
    </xf>
    <xf numFmtId="0" fontId="1" fillId="0" borderId="0" xfId="0" applyFont="1"/>
    <xf numFmtId="0" fontId="1" fillId="0" borderId="1" xfId="0" applyFont="1" applyBorder="1" applyAlignment="1">
      <alignment horizontal="center"/>
    </xf>
    <xf numFmtId="0" fontId="0" fillId="2" borderId="0" xfId="0" applyFill="1" applyAlignment="1">
      <alignment horizontal="right"/>
    </xf>
    <xf numFmtId="0" fontId="0" fillId="2" borderId="0" xfId="0" applyFill="1"/>
    <xf numFmtId="49" fontId="1" fillId="0" borderId="6" xfId="0" applyNumberFormat="1" applyFont="1" applyBorder="1" applyAlignment="1">
      <alignment horizontal="left" indent="1"/>
    </xf>
    <xf numFmtId="0" fontId="6" fillId="0" borderId="0" xfId="0" applyFont="1" applyAlignment="1">
      <alignment horizontal="left" vertical="center" indent="1"/>
    </xf>
    <xf numFmtId="0" fontId="6" fillId="0" borderId="0" xfId="0" applyFont="1" applyAlignment="1">
      <alignment vertical="center"/>
    </xf>
    <xf numFmtId="0" fontId="6" fillId="3" borderId="3" xfId="0" applyFont="1" applyFill="1" applyBorder="1" applyAlignment="1">
      <alignment horizontal="center" vertical="center"/>
    </xf>
    <xf numFmtId="0" fontId="1" fillId="0" borderId="0" xfId="0" applyFont="1" applyAlignment="1">
      <alignment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1" fillId="0" borderId="2" xfId="0" applyFont="1" applyBorder="1" applyAlignment="1">
      <alignment horizontal="left" vertical="top" wrapText="1" indent="1"/>
    </xf>
    <xf numFmtId="0" fontId="1" fillId="0" borderId="4" xfId="0" applyFont="1" applyBorder="1" applyAlignment="1">
      <alignment horizontal="left" vertical="top" wrapText="1" indent="1"/>
    </xf>
    <xf numFmtId="0" fontId="1" fillId="0" borderId="7" xfId="0" applyFont="1" applyBorder="1" applyAlignment="1">
      <alignment horizontal="left" vertical="top" wrapText="1" indent="1"/>
    </xf>
    <xf numFmtId="0" fontId="1" fillId="0" borderId="0" xfId="0" applyFont="1" applyAlignment="1">
      <alignment horizontal="left" indent="1"/>
    </xf>
    <xf numFmtId="49" fontId="6" fillId="3" borderId="0" xfId="0" applyNumberFormat="1" applyFont="1" applyFill="1" applyAlignment="1">
      <alignment horizontal="left" vertical="center" indent="1"/>
    </xf>
    <xf numFmtId="0" fontId="1" fillId="0" borderId="1" xfId="0" applyFont="1" applyBorder="1" applyAlignment="1">
      <alignment horizontal="left" indent="1"/>
    </xf>
    <xf numFmtId="0" fontId="3" fillId="0" borderId="1" xfId="0" applyFont="1" applyBorder="1" applyAlignment="1">
      <alignment horizontal="left" indent="1"/>
    </xf>
    <xf numFmtId="0" fontId="0" fillId="0" borderId="0" xfId="0" applyAlignment="1">
      <alignment horizontal="left" indent="1"/>
    </xf>
    <xf numFmtId="0" fontId="3" fillId="0" borderId="0" xfId="0" applyFont="1" applyAlignment="1">
      <alignment horizontal="left" vertical="center" indent="1"/>
    </xf>
    <xf numFmtId="0" fontId="3" fillId="0" borderId="0" xfId="0" applyFont="1" applyAlignment="1">
      <alignment horizontal="left" indent="1"/>
    </xf>
    <xf numFmtId="0" fontId="11" fillId="0" borderId="0" xfId="0" applyFont="1" applyAlignment="1">
      <alignment horizontal="left" indent="1"/>
    </xf>
    <xf numFmtId="0" fontId="1" fillId="0" borderId="10" xfId="0" applyFont="1" applyBorder="1" applyAlignment="1">
      <alignment horizontal="center"/>
    </xf>
    <xf numFmtId="0" fontId="1" fillId="0" borderId="5" xfId="0" applyFont="1" applyBorder="1" applyAlignment="1">
      <alignment horizontal="center"/>
    </xf>
    <xf numFmtId="0" fontId="0" fillId="0" borderId="1" xfId="0" applyBorder="1" applyAlignment="1">
      <alignment horizontal="center"/>
    </xf>
    <xf numFmtId="0" fontId="2" fillId="0" borderId="1" xfId="0" applyFont="1" applyBorder="1" applyAlignment="1">
      <alignment horizontal="left" indent="1"/>
    </xf>
    <xf numFmtId="0" fontId="1" fillId="0" borderId="10" xfId="0" applyFont="1" applyBorder="1" applyAlignment="1">
      <alignment horizontal="left" indent="1"/>
    </xf>
    <xf numFmtId="0" fontId="1" fillId="0" borderId="5" xfId="0" applyFont="1" applyBorder="1" applyAlignment="1">
      <alignment horizontal="left" indent="1"/>
    </xf>
    <xf numFmtId="49" fontId="12" fillId="0" borderId="0" xfId="0" applyNumberFormat="1" applyFont="1" applyAlignment="1">
      <alignment horizontal="left" indent="1"/>
    </xf>
    <xf numFmtId="0" fontId="8" fillId="3" borderId="4" xfId="0" applyFont="1" applyFill="1" applyBorder="1" applyAlignment="1">
      <alignment horizontal="left" indent="1"/>
    </xf>
    <xf numFmtId="0" fontId="3" fillId="0" borderId="6" xfId="0" applyFont="1" applyBorder="1" applyAlignment="1">
      <alignment horizontal="left" vertical="center" indent="1"/>
    </xf>
    <xf numFmtId="0" fontId="5" fillId="3" borderId="2" xfId="0" applyFont="1" applyFill="1" applyBorder="1" applyAlignment="1">
      <alignment horizontal="left" vertical="center" indent="1"/>
    </xf>
    <xf numFmtId="0" fontId="6" fillId="3" borderId="8" xfId="0" applyFont="1" applyFill="1" applyBorder="1" applyAlignment="1">
      <alignment horizontal="left" vertical="center" indent="1"/>
    </xf>
    <xf numFmtId="49" fontId="6" fillId="3" borderId="8" xfId="0" applyNumberFormat="1" applyFont="1" applyFill="1" applyBorder="1" applyAlignment="1">
      <alignment horizontal="left" vertical="center" indent="1"/>
    </xf>
    <xf numFmtId="0" fontId="2" fillId="3" borderId="8" xfId="0" applyFont="1" applyFill="1" applyBorder="1" applyAlignment="1">
      <alignment horizontal="left" vertical="center" indent="1"/>
    </xf>
    <xf numFmtId="0" fontId="6" fillId="3" borderId="9" xfId="0" applyFont="1" applyFill="1" applyBorder="1" applyAlignment="1">
      <alignment horizontal="left" vertical="center" indent="1"/>
    </xf>
    <xf numFmtId="0" fontId="5" fillId="3" borderId="4" xfId="0" applyFont="1" applyFill="1" applyBorder="1" applyAlignment="1">
      <alignment horizontal="left" vertical="center" indent="1"/>
    </xf>
    <xf numFmtId="0" fontId="6" fillId="3" borderId="0" xfId="0" applyFont="1" applyFill="1" applyAlignment="1">
      <alignment horizontal="left" vertical="center" indent="1"/>
    </xf>
    <xf numFmtId="0" fontId="6" fillId="3" borderId="3" xfId="0" applyFont="1" applyFill="1" applyBorder="1" applyAlignment="1">
      <alignment horizontal="left" vertical="center" indent="1"/>
    </xf>
    <xf numFmtId="0" fontId="7" fillId="3" borderId="4" xfId="0" applyFont="1" applyFill="1" applyBorder="1" applyAlignment="1">
      <alignment horizontal="left" vertical="center" indent="1"/>
    </xf>
    <xf numFmtId="0" fontId="1" fillId="0" borderId="0" xfId="0" applyFont="1" applyAlignment="1">
      <alignment horizontal="left" vertical="center" indent="1"/>
    </xf>
    <xf numFmtId="0" fontId="2" fillId="3" borderId="7" xfId="0" applyFont="1" applyFill="1" applyBorder="1" applyAlignment="1">
      <alignment horizontal="left" vertical="center" indent="1"/>
    </xf>
    <xf numFmtId="0" fontId="2" fillId="3" borderId="6" xfId="0" applyFont="1" applyFill="1" applyBorder="1" applyAlignment="1">
      <alignment horizontal="left" vertical="center" indent="1"/>
    </xf>
    <xf numFmtId="0" fontId="8" fillId="3" borderId="4" xfId="0" applyFont="1" applyFill="1" applyBorder="1" applyAlignment="1">
      <alignment horizontal="left" vertical="center" indent="1"/>
    </xf>
    <xf numFmtId="0" fontId="1" fillId="3" borderId="0" xfId="0" applyFont="1" applyFill="1" applyAlignment="1">
      <alignment vertical="center"/>
    </xf>
    <xf numFmtId="0" fontId="1" fillId="3" borderId="0" xfId="0" applyFont="1" applyFill="1" applyAlignment="1">
      <alignment horizontal="left" vertical="center" indent="1"/>
    </xf>
    <xf numFmtId="0" fontId="1" fillId="3" borderId="0" xfId="0" applyFont="1" applyFill="1" applyAlignment="1">
      <alignment horizontal="center" vertical="center"/>
    </xf>
    <xf numFmtId="0" fontId="1" fillId="3" borderId="3" xfId="0" applyFont="1" applyFill="1" applyBorder="1" applyAlignment="1">
      <alignment horizontal="center" vertical="center"/>
    </xf>
    <xf numFmtId="0" fontId="2" fillId="3" borderId="2" xfId="0" applyFont="1" applyFill="1" applyBorder="1" applyAlignment="1">
      <alignment horizontal="left" vertical="center" indent="1"/>
    </xf>
    <xf numFmtId="0" fontId="2" fillId="3" borderId="8"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left" vertical="center"/>
    </xf>
    <xf numFmtId="0" fontId="6" fillId="3" borderId="8" xfId="0" applyFont="1" applyFill="1" applyBorder="1" applyAlignment="1">
      <alignment horizontal="center" vertical="center"/>
    </xf>
    <xf numFmtId="49" fontId="6" fillId="3" borderId="8" xfId="0" applyNumberFormat="1" applyFont="1" applyFill="1" applyBorder="1" applyAlignment="1">
      <alignment horizontal="center" vertical="center"/>
    </xf>
    <xf numFmtId="49" fontId="6" fillId="3" borderId="0" xfId="0" applyNumberFormat="1" applyFont="1" applyFill="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0" fillId="0" borderId="1" xfId="0" applyBorder="1" applyAlignment="1">
      <alignment horizontal="left" indent="1"/>
    </xf>
    <xf numFmtId="0" fontId="15" fillId="0" borderId="1" xfId="0" applyFont="1" applyBorder="1" applyAlignment="1">
      <alignment horizontal="left" indent="1"/>
    </xf>
    <xf numFmtId="0" fontId="0" fillId="0" borderId="5" xfId="0" applyBorder="1" applyAlignment="1">
      <alignment horizontal="center"/>
    </xf>
    <xf numFmtId="0" fontId="0" fillId="0" borderId="5" xfId="0" applyBorder="1" applyAlignment="1">
      <alignment horizontal="left" indent="1"/>
    </xf>
    <xf numFmtId="0" fontId="15" fillId="0" borderId="5" xfId="0" applyFont="1" applyBorder="1" applyAlignment="1">
      <alignment horizontal="left" indent="1"/>
    </xf>
    <xf numFmtId="0" fontId="0" fillId="0" borderId="10" xfId="0" applyBorder="1" applyAlignment="1">
      <alignment horizontal="center"/>
    </xf>
    <xf numFmtId="0" fontId="0" fillId="0" borderId="10" xfId="0" applyBorder="1" applyAlignment="1">
      <alignment horizontal="left" indent="1"/>
    </xf>
    <xf numFmtId="0" fontId="16" fillId="0" borderId="0" xfId="0" applyFont="1" applyAlignment="1">
      <alignment horizontal="left"/>
    </xf>
    <xf numFmtId="0" fontId="14" fillId="3" borderId="10" xfId="0" applyFont="1" applyFill="1" applyBorder="1" applyAlignment="1">
      <alignment horizontal="center"/>
    </xf>
    <xf numFmtId="0" fontId="14" fillId="3" borderId="8" xfId="0" applyFont="1" applyFill="1" applyBorder="1" applyAlignment="1">
      <alignment horizontal="left" indent="1"/>
    </xf>
    <xf numFmtId="0" fontId="2" fillId="3" borderId="10" xfId="0" applyFont="1" applyFill="1" applyBorder="1" applyAlignment="1">
      <alignment horizontal="left" indent="1"/>
    </xf>
    <xf numFmtId="0" fontId="14" fillId="3" borderId="1" xfId="0" applyFont="1" applyFill="1" applyBorder="1" applyAlignment="1">
      <alignment horizontal="center"/>
    </xf>
    <xf numFmtId="0" fontId="14" fillId="3" borderId="0" xfId="0" applyFont="1" applyFill="1" applyAlignment="1">
      <alignment horizontal="left" indent="1"/>
    </xf>
    <xf numFmtId="0" fontId="17" fillId="3" borderId="1" xfId="0" applyFont="1" applyFill="1" applyBorder="1" applyAlignment="1">
      <alignment horizontal="left" indent="1"/>
    </xf>
    <xf numFmtId="0" fontId="14" fillId="3" borderId="5" xfId="0" applyFont="1" applyFill="1" applyBorder="1" applyAlignment="1">
      <alignment horizontal="center"/>
    </xf>
    <xf numFmtId="0" fontId="14" fillId="3" borderId="6" xfId="0" applyFont="1" applyFill="1" applyBorder="1" applyAlignment="1">
      <alignment horizontal="left" indent="1"/>
    </xf>
    <xf numFmtId="0" fontId="17" fillId="3" borderId="5" xfId="0" applyFont="1" applyFill="1" applyBorder="1" applyAlignment="1">
      <alignment horizontal="left" indent="1"/>
    </xf>
    <xf numFmtId="0" fontId="8" fillId="0" borderId="0" xfId="0" applyFont="1"/>
    <xf numFmtId="0" fontId="18" fillId="3" borderId="4" xfId="0" applyFont="1" applyFill="1" applyBorder="1" applyAlignment="1">
      <alignment horizontal="left" vertical="center" indent="1"/>
    </xf>
    <xf numFmtId="0" fontId="9" fillId="0" borderId="4" xfId="0" applyFont="1" applyBorder="1" applyAlignment="1">
      <alignment horizontal="left" vertical="top" wrapText="1" indent="1"/>
    </xf>
    <xf numFmtId="49" fontId="2" fillId="3" borderId="2" xfId="0" applyNumberFormat="1" applyFont="1" applyFill="1" applyBorder="1" applyAlignment="1">
      <alignment horizontal="left" vertical="center" indent="1"/>
    </xf>
    <xf numFmtId="49" fontId="2" fillId="3" borderId="7" xfId="0" applyNumberFormat="1" applyFont="1" applyFill="1" applyBorder="1" applyAlignment="1">
      <alignment horizontal="left" vertical="center" indent="1"/>
    </xf>
    <xf numFmtId="0" fontId="3" fillId="0" borderId="8" xfId="0" applyFont="1" applyBorder="1" applyAlignment="1">
      <alignment horizontal="left" vertical="center" indent="1"/>
    </xf>
    <xf numFmtId="0" fontId="2" fillId="3" borderId="10" xfId="0" applyFont="1" applyFill="1" applyBorder="1" applyAlignment="1">
      <alignment horizontal="left" vertical="center" indent="1"/>
    </xf>
    <xf numFmtId="0" fontId="2" fillId="3" borderId="5" xfId="0" applyFont="1" applyFill="1" applyBorder="1" applyAlignment="1">
      <alignment horizontal="left" vertical="center" indent="1"/>
    </xf>
    <xf numFmtId="0" fontId="3" fillId="0" borderId="1" xfId="0" applyFont="1" applyBorder="1" applyAlignment="1">
      <alignment horizontal="left" vertical="center" indent="1"/>
    </xf>
    <xf numFmtId="0" fontId="3" fillId="0" borderId="5" xfId="0" applyFont="1" applyBorder="1" applyAlignment="1">
      <alignment horizontal="left" indent="1"/>
    </xf>
    <xf numFmtId="0" fontId="3" fillId="0" borderId="5" xfId="0" applyFont="1" applyBorder="1" applyAlignment="1">
      <alignment horizontal="left" vertical="center" indent="1"/>
    </xf>
    <xf numFmtId="0" fontId="2" fillId="4"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0" xfId="0" applyFont="1" applyAlignment="1">
      <alignment horizontal="center"/>
    </xf>
    <xf numFmtId="2" fontId="1" fillId="0" borderId="0" xfId="0" applyNumberFormat="1" applyFont="1" applyAlignment="1">
      <alignment horizontal="center"/>
    </xf>
    <xf numFmtId="164" fontId="1" fillId="0" borderId="0" xfId="0" applyNumberFormat="1" applyFont="1" applyAlignment="1">
      <alignment horizontal="center"/>
    </xf>
    <xf numFmtId="164" fontId="1" fillId="0" borderId="2" xfId="0" applyNumberFormat="1" applyFont="1" applyBorder="1" applyAlignment="1">
      <alignment horizontal="center"/>
    </xf>
    <xf numFmtId="164" fontId="1" fillId="0" borderId="4" xfId="0" applyNumberFormat="1" applyFont="1" applyBorder="1" applyAlignment="1">
      <alignment horizontal="center"/>
    </xf>
    <xf numFmtId="164" fontId="1" fillId="0" borderId="7" xfId="0" applyNumberFormat="1" applyFont="1" applyBorder="1" applyAlignment="1">
      <alignment horizontal="center"/>
    </xf>
    <xf numFmtId="49" fontId="1" fillId="0" borderId="0" xfId="0" applyNumberFormat="1" applyFont="1" applyAlignment="1">
      <alignment horizontal="center"/>
    </xf>
    <xf numFmtId="1" fontId="1" fillId="0" borderId="0" xfId="0" applyNumberFormat="1" applyFont="1" applyAlignment="1">
      <alignment horizontal="center"/>
    </xf>
    <xf numFmtId="2" fontId="1" fillId="0" borderId="7" xfId="0" applyNumberFormat="1" applyFont="1" applyBorder="1" applyAlignment="1">
      <alignment horizontal="center"/>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1" fillId="3" borderId="7" xfId="0" applyFont="1" applyFill="1" applyBorder="1" applyAlignment="1">
      <alignment horizontal="center"/>
    </xf>
    <xf numFmtId="0" fontId="1" fillId="3" borderId="5" xfId="0" applyFont="1" applyFill="1" applyBorder="1" applyAlignment="1">
      <alignment horizontal="center"/>
    </xf>
    <xf numFmtId="0" fontId="1" fillId="0" borderId="1" xfId="0" applyFont="1" applyBorder="1"/>
    <xf numFmtId="2" fontId="1" fillId="0" borderId="1" xfId="0" applyNumberFormat="1" applyFont="1" applyBorder="1" applyAlignment="1">
      <alignment horizontal="center"/>
    </xf>
    <xf numFmtId="164" fontId="1" fillId="0" borderId="1" xfId="0" applyNumberFormat="1" applyFont="1" applyBorder="1" applyAlignment="1">
      <alignment horizontal="center"/>
    </xf>
    <xf numFmtId="164" fontId="1" fillId="0" borderId="10" xfId="0" applyNumberFormat="1" applyFont="1" applyBorder="1" applyAlignment="1">
      <alignment horizontal="center"/>
    </xf>
    <xf numFmtId="164" fontId="1" fillId="0" borderId="5" xfId="0" applyNumberFormat="1" applyFont="1" applyBorder="1" applyAlignment="1">
      <alignment horizontal="center"/>
    </xf>
    <xf numFmtId="1" fontId="1" fillId="0" borderId="1" xfId="0" applyNumberFormat="1" applyFont="1" applyBorder="1" applyAlignment="1">
      <alignment horizontal="center"/>
    </xf>
    <xf numFmtId="2" fontId="1" fillId="0" borderId="5" xfId="0" applyNumberFormat="1" applyFont="1" applyBorder="1" applyAlignment="1">
      <alignment horizontal="center"/>
    </xf>
    <xf numFmtId="0" fontId="16" fillId="0" borderId="0" xfId="0" applyFont="1" applyAlignment="1">
      <alignment vertical="top" wrapText="1"/>
    </xf>
    <xf numFmtId="49" fontId="1" fillId="0" borderId="0" xfId="0" applyNumberFormat="1" applyFont="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06CB-5F90-4A81-A21E-22106F7474BE}">
  <dimension ref="A1:W186"/>
  <sheetViews>
    <sheetView tabSelected="1" workbookViewId="0">
      <selection activeCell="B177" sqref="B177"/>
    </sheetView>
  </sheetViews>
  <sheetFormatPr defaultRowHeight="14.5" x14ac:dyDescent="0.35"/>
  <cols>
    <col min="1" max="1" width="57.90625" customWidth="1"/>
    <col min="2" max="2" width="48.6328125" customWidth="1"/>
    <col min="3" max="3" width="8.81640625" style="22" customWidth="1"/>
    <col min="4" max="4" width="22.36328125" style="22" customWidth="1"/>
    <col min="5" max="5" width="12.26953125" style="2" customWidth="1"/>
    <col min="6" max="6" width="7.54296875" style="2" customWidth="1"/>
    <col min="7" max="7" width="7.453125" style="2" customWidth="1"/>
    <col min="8" max="11" width="5.81640625" style="2" customWidth="1"/>
    <col min="12" max="12" width="5.81640625" customWidth="1"/>
  </cols>
  <sheetData>
    <row r="1" spans="1:12" s="9" customFormat="1" ht="25" customHeight="1" x14ac:dyDescent="0.35">
      <c r="A1" s="35" t="s">
        <v>281</v>
      </c>
      <c r="B1" s="36"/>
      <c r="C1" s="37"/>
      <c r="D1" s="37"/>
      <c r="E1" s="61"/>
      <c r="F1" s="61"/>
      <c r="G1" s="61"/>
      <c r="H1" s="36"/>
      <c r="I1" s="36"/>
      <c r="J1" s="60"/>
      <c r="K1" s="36"/>
      <c r="L1" s="39"/>
    </row>
    <row r="2" spans="1:12" s="9" customFormat="1" ht="25" customHeight="1" x14ac:dyDescent="0.35">
      <c r="A2" s="40" t="s">
        <v>453</v>
      </c>
      <c r="B2" s="41"/>
      <c r="C2" s="19"/>
      <c r="D2" s="19"/>
      <c r="E2" s="62"/>
      <c r="F2" s="62"/>
      <c r="G2" s="62"/>
      <c r="H2" s="41"/>
      <c r="I2" s="41"/>
      <c r="J2" s="13"/>
      <c r="K2" s="41"/>
      <c r="L2" s="42"/>
    </row>
    <row r="3" spans="1:12" s="9" customFormat="1" ht="25" customHeight="1" x14ac:dyDescent="0.35">
      <c r="A3" s="40"/>
      <c r="B3" s="41"/>
      <c r="C3" s="19"/>
      <c r="D3" s="19"/>
      <c r="E3" s="62"/>
      <c r="F3" s="62"/>
      <c r="G3" s="62"/>
      <c r="H3" s="41"/>
      <c r="I3" s="41"/>
      <c r="J3" s="13"/>
      <c r="K3" s="41"/>
      <c r="L3" s="42"/>
    </row>
    <row r="4" spans="1:12" s="9" customFormat="1" ht="25" customHeight="1" x14ac:dyDescent="0.35">
      <c r="A4" s="83" t="s">
        <v>454</v>
      </c>
      <c r="B4" s="41"/>
      <c r="C4" s="19"/>
      <c r="D4" s="19"/>
      <c r="E4" s="62"/>
      <c r="F4" s="62"/>
      <c r="G4" s="62"/>
      <c r="H4" s="41"/>
      <c r="I4" s="41"/>
      <c r="J4" s="13"/>
      <c r="K4" s="41"/>
      <c r="L4" s="42"/>
    </row>
    <row r="5" spans="1:12" s="9" customFormat="1" ht="25" customHeight="1" x14ac:dyDescent="0.35">
      <c r="A5" s="43" t="s">
        <v>282</v>
      </c>
      <c r="B5" s="41"/>
      <c r="C5" s="19"/>
      <c r="D5" s="19"/>
      <c r="E5" s="62"/>
      <c r="F5" s="62"/>
      <c r="G5" s="62"/>
      <c r="H5" s="41"/>
      <c r="I5" s="41"/>
      <c r="J5" s="13"/>
      <c r="K5" s="41"/>
      <c r="L5" s="42"/>
    </row>
    <row r="6" spans="1:12" s="10" customFormat="1" ht="25" customHeight="1" x14ac:dyDescent="0.35">
      <c r="A6" s="33"/>
      <c r="B6" s="14"/>
      <c r="C6" s="19"/>
      <c r="D6" s="19"/>
      <c r="E6" s="62"/>
      <c r="F6" s="62"/>
      <c r="G6" s="62"/>
      <c r="H6" s="13"/>
      <c r="I6" s="13"/>
      <c r="J6" s="13"/>
      <c r="K6" s="13"/>
      <c r="L6" s="11"/>
    </row>
    <row r="7" spans="1:12" s="10" customFormat="1" ht="18" customHeight="1" x14ac:dyDescent="0.35">
      <c r="A7" s="33" t="s">
        <v>456</v>
      </c>
      <c r="B7" s="14"/>
      <c r="C7" s="19"/>
      <c r="D7" s="19"/>
      <c r="E7" s="62"/>
      <c r="F7" s="62"/>
      <c r="G7" s="62"/>
      <c r="H7" s="13"/>
      <c r="I7" s="13"/>
      <c r="J7" s="13"/>
      <c r="K7" s="13"/>
      <c r="L7" s="11"/>
    </row>
    <row r="8" spans="1:12" s="10" customFormat="1" ht="18" customHeight="1" x14ac:dyDescent="0.35">
      <c r="A8" s="33" t="s">
        <v>455</v>
      </c>
      <c r="B8" s="14"/>
      <c r="C8" s="19"/>
      <c r="D8" s="19"/>
      <c r="E8" s="62"/>
      <c r="F8" s="62"/>
      <c r="G8" s="62"/>
      <c r="H8" s="13"/>
      <c r="I8" s="13"/>
      <c r="J8" s="13"/>
      <c r="K8" s="13"/>
      <c r="L8" s="11"/>
    </row>
    <row r="9" spans="1:12" s="10" customFormat="1" ht="18" customHeight="1" x14ac:dyDescent="0.35">
      <c r="A9" s="33"/>
      <c r="B9" s="14"/>
      <c r="C9" s="19"/>
      <c r="D9" s="19"/>
      <c r="E9" s="62"/>
      <c r="F9" s="62"/>
      <c r="G9" s="62"/>
      <c r="H9" s="13"/>
      <c r="I9" s="13"/>
      <c r="J9" s="13"/>
      <c r="K9" s="13"/>
      <c r="L9" s="11"/>
    </row>
    <row r="10" spans="1:12" s="10" customFormat="1" ht="18" customHeight="1" x14ac:dyDescent="0.35">
      <c r="A10" s="33" t="s">
        <v>452</v>
      </c>
      <c r="B10" s="14"/>
      <c r="C10" s="19"/>
      <c r="D10" s="19"/>
      <c r="E10" s="62"/>
      <c r="F10" s="62"/>
      <c r="G10" s="62"/>
      <c r="H10" s="13"/>
      <c r="I10" s="13"/>
      <c r="J10" s="13"/>
      <c r="K10" s="13"/>
      <c r="L10" s="11"/>
    </row>
    <row r="11" spans="1:12" s="12" customFormat="1" ht="18" customHeight="1" x14ac:dyDescent="0.35">
      <c r="A11" s="47"/>
      <c r="B11" s="48"/>
      <c r="C11" s="49"/>
      <c r="D11" s="49"/>
      <c r="E11" s="50"/>
      <c r="F11" s="50"/>
      <c r="G11" s="50"/>
      <c r="H11" s="50"/>
      <c r="I11" s="50"/>
      <c r="J11" s="50"/>
      <c r="K11" s="50"/>
      <c r="L11" s="51"/>
    </row>
    <row r="12" spans="1:12" s="44" customFormat="1" ht="14.5" customHeight="1" x14ac:dyDescent="0.35">
      <c r="A12" s="52" t="s">
        <v>397</v>
      </c>
      <c r="B12" s="85" t="s">
        <v>401</v>
      </c>
      <c r="C12" s="88" t="s">
        <v>400</v>
      </c>
      <c r="D12" s="38" t="s">
        <v>460</v>
      </c>
      <c r="E12" s="55" t="s">
        <v>457</v>
      </c>
      <c r="F12" s="52" t="s">
        <v>461</v>
      </c>
      <c r="G12" s="88" t="s">
        <v>462</v>
      </c>
      <c r="H12" s="104" t="s">
        <v>1</v>
      </c>
      <c r="I12" s="53" t="s">
        <v>2</v>
      </c>
      <c r="J12" s="55" t="s">
        <v>0</v>
      </c>
      <c r="K12" s="55" t="s">
        <v>405</v>
      </c>
      <c r="L12" s="93" t="s">
        <v>402</v>
      </c>
    </row>
    <row r="13" spans="1:12" s="44" customFormat="1" ht="14.5" customHeight="1" x14ac:dyDescent="0.3">
      <c r="A13" s="45"/>
      <c r="B13" s="86"/>
      <c r="C13" s="89" t="s">
        <v>404</v>
      </c>
      <c r="D13" s="46"/>
      <c r="E13" s="56" t="s">
        <v>459</v>
      </c>
      <c r="F13" s="106"/>
      <c r="G13" s="107"/>
      <c r="H13" s="105"/>
      <c r="I13" s="54"/>
      <c r="J13" s="56"/>
      <c r="K13" s="56"/>
      <c r="L13" s="94" t="s">
        <v>403</v>
      </c>
    </row>
    <row r="14" spans="1:12" s="4" customFormat="1" ht="13" x14ac:dyDescent="0.3">
      <c r="A14" s="20" t="s">
        <v>3</v>
      </c>
      <c r="B14" s="1"/>
      <c r="C14" s="20"/>
      <c r="D14" s="18" t="s">
        <v>406</v>
      </c>
      <c r="E14" s="5" t="s">
        <v>396</v>
      </c>
      <c r="F14" s="4">
        <v>907529.43</v>
      </c>
      <c r="G14" s="108">
        <v>1252881.78</v>
      </c>
      <c r="H14" s="5"/>
      <c r="I14" s="5"/>
      <c r="J14" s="5">
        <v>1722</v>
      </c>
      <c r="K14" s="5">
        <f>1722-J14</f>
        <v>0</v>
      </c>
      <c r="L14" s="5"/>
    </row>
    <row r="15" spans="1:12" s="4" customFormat="1" ht="13" x14ac:dyDescent="0.3">
      <c r="A15" s="20" t="s">
        <v>5</v>
      </c>
      <c r="B15" s="1"/>
      <c r="C15" s="20"/>
      <c r="D15" s="18" t="s">
        <v>4</v>
      </c>
      <c r="E15" s="5" t="s">
        <v>396</v>
      </c>
      <c r="F15" s="4">
        <v>171.57723580000001</v>
      </c>
      <c r="G15" s="108">
        <v>172.41810699999999</v>
      </c>
      <c r="H15" s="5"/>
      <c r="I15" s="5"/>
      <c r="J15" s="5">
        <v>1722</v>
      </c>
      <c r="K15" s="5">
        <f t="shared" ref="K15:K78" si="0">1722-J15</f>
        <v>0</v>
      </c>
      <c r="L15" s="5"/>
    </row>
    <row r="16" spans="1:12" s="4" customFormat="1" ht="13" x14ac:dyDescent="0.3">
      <c r="A16" s="20" t="s">
        <v>312</v>
      </c>
      <c r="B16" s="1" t="s">
        <v>7</v>
      </c>
      <c r="C16" s="90"/>
      <c r="D16" s="23" t="s">
        <v>6</v>
      </c>
      <c r="E16" s="5" t="s">
        <v>458</v>
      </c>
      <c r="F16" s="96"/>
      <c r="G16" s="109"/>
      <c r="H16" s="5"/>
      <c r="I16" s="5"/>
      <c r="J16" s="5">
        <v>1722</v>
      </c>
      <c r="K16" s="5">
        <f t="shared" si="0"/>
        <v>0</v>
      </c>
      <c r="L16" s="5" t="s">
        <v>398</v>
      </c>
    </row>
    <row r="17" spans="1:12" s="4" customFormat="1" ht="13" x14ac:dyDescent="0.3">
      <c r="A17" s="20" t="s">
        <v>9</v>
      </c>
      <c r="B17" s="1" t="s">
        <v>293</v>
      </c>
      <c r="C17" s="90"/>
      <c r="D17" s="23" t="s">
        <v>8</v>
      </c>
      <c r="E17" s="5" t="s">
        <v>396</v>
      </c>
      <c r="F17" s="97">
        <v>12.055168399999999</v>
      </c>
      <c r="G17" s="110">
        <v>2.2956593000000001</v>
      </c>
      <c r="H17" s="5">
        <v>8</v>
      </c>
      <c r="I17" s="5">
        <v>18</v>
      </c>
      <c r="J17" s="5">
        <v>1722</v>
      </c>
      <c r="K17" s="5">
        <f t="shared" si="0"/>
        <v>0</v>
      </c>
      <c r="L17" s="5" t="s">
        <v>398</v>
      </c>
    </row>
    <row r="18" spans="1:12" s="4" customFormat="1" ht="13" x14ac:dyDescent="0.3">
      <c r="A18" s="20" t="s">
        <v>11</v>
      </c>
      <c r="B18" s="1" t="s">
        <v>294</v>
      </c>
      <c r="C18" s="90"/>
      <c r="D18" s="23" t="s">
        <v>10</v>
      </c>
      <c r="E18" s="5" t="s">
        <v>396</v>
      </c>
      <c r="F18" s="97">
        <v>28.400348600000001</v>
      </c>
      <c r="G18" s="110">
        <v>17.7947791</v>
      </c>
      <c r="H18" s="5">
        <v>0</v>
      </c>
      <c r="I18" s="5">
        <v>59</v>
      </c>
      <c r="J18" s="5">
        <v>1721</v>
      </c>
      <c r="K18" s="5">
        <f t="shared" si="0"/>
        <v>1</v>
      </c>
      <c r="L18" s="5" t="s">
        <v>398</v>
      </c>
    </row>
    <row r="19" spans="1:12" s="4" customFormat="1" ht="13" x14ac:dyDescent="0.3">
      <c r="A19" s="20" t="s">
        <v>296</v>
      </c>
      <c r="B19" s="1" t="s">
        <v>13</v>
      </c>
      <c r="C19" s="90"/>
      <c r="D19" s="23" t="s">
        <v>12</v>
      </c>
      <c r="E19" s="5" t="s">
        <v>396</v>
      </c>
      <c r="F19" s="97">
        <v>1.8902439</v>
      </c>
      <c r="G19" s="110">
        <v>0.31450909999999999</v>
      </c>
      <c r="H19" s="5">
        <v>1</v>
      </c>
      <c r="I19" s="5">
        <v>2</v>
      </c>
      <c r="J19" s="5">
        <v>82</v>
      </c>
      <c r="K19" s="5">
        <f t="shared" si="0"/>
        <v>1640</v>
      </c>
      <c r="L19" s="5" t="s">
        <v>398</v>
      </c>
    </row>
    <row r="20" spans="1:12" s="4" customFormat="1" ht="13" x14ac:dyDescent="0.3">
      <c r="A20" s="20" t="s">
        <v>15</v>
      </c>
      <c r="B20" s="1" t="s">
        <v>295</v>
      </c>
      <c r="C20" s="90" t="s">
        <v>315</v>
      </c>
      <c r="D20" s="23" t="s">
        <v>14</v>
      </c>
      <c r="E20" s="5" t="s">
        <v>396</v>
      </c>
      <c r="F20" s="97">
        <v>14.757149399999999</v>
      </c>
      <c r="G20" s="110">
        <v>4.7120958999999996</v>
      </c>
      <c r="H20" s="5">
        <v>2.1</v>
      </c>
      <c r="I20" s="5">
        <v>49.06</v>
      </c>
      <c r="J20" s="5">
        <v>1526</v>
      </c>
      <c r="K20" s="5">
        <f t="shared" si="0"/>
        <v>196</v>
      </c>
      <c r="L20" s="5" t="s">
        <v>398</v>
      </c>
    </row>
    <row r="21" spans="1:12" s="4" customFormat="1" ht="13" x14ac:dyDescent="0.3">
      <c r="A21" s="20" t="s">
        <v>17</v>
      </c>
      <c r="B21" s="1" t="s">
        <v>469</v>
      </c>
      <c r="C21" s="90" t="s">
        <v>315</v>
      </c>
      <c r="D21" s="23" t="s">
        <v>16</v>
      </c>
      <c r="E21" s="5" t="s">
        <v>396</v>
      </c>
      <c r="F21" s="4">
        <v>2.5238095</v>
      </c>
      <c r="G21" s="108">
        <v>1.6618979</v>
      </c>
      <c r="H21" s="5">
        <v>1</v>
      </c>
      <c r="I21" s="5">
        <v>5</v>
      </c>
      <c r="J21" s="5">
        <v>21</v>
      </c>
      <c r="K21" s="5">
        <f t="shared" si="0"/>
        <v>1701</v>
      </c>
      <c r="L21" s="5" t="s">
        <v>398</v>
      </c>
    </row>
    <row r="22" spans="1:12" s="4" customFormat="1" ht="13" x14ac:dyDescent="0.3">
      <c r="A22" s="20" t="s">
        <v>19</v>
      </c>
      <c r="B22" s="1" t="s">
        <v>20</v>
      </c>
      <c r="C22" s="90" t="s">
        <v>315</v>
      </c>
      <c r="D22" s="23" t="s">
        <v>18</v>
      </c>
      <c r="E22" s="5" t="s">
        <v>458</v>
      </c>
      <c r="F22" s="97"/>
      <c r="G22" s="110"/>
      <c r="H22" s="5"/>
      <c r="I22" s="5"/>
      <c r="J22" s="5">
        <v>34</v>
      </c>
      <c r="K22" s="5">
        <f t="shared" si="0"/>
        <v>1688</v>
      </c>
      <c r="L22" s="5" t="s">
        <v>398</v>
      </c>
    </row>
    <row r="23" spans="1:12" s="4" customFormat="1" ht="13" x14ac:dyDescent="0.3">
      <c r="A23" s="20" t="s">
        <v>22</v>
      </c>
      <c r="B23" s="1" t="s">
        <v>13</v>
      </c>
      <c r="C23" s="90" t="s">
        <v>316</v>
      </c>
      <c r="D23" s="23" t="s">
        <v>21</v>
      </c>
      <c r="E23" s="5" t="s">
        <v>396</v>
      </c>
      <c r="F23" s="97">
        <v>2</v>
      </c>
      <c r="G23" s="110">
        <v>0</v>
      </c>
      <c r="H23" s="5">
        <v>2</v>
      </c>
      <c r="I23" s="5">
        <v>2</v>
      </c>
      <c r="J23" s="5">
        <v>17</v>
      </c>
      <c r="K23" s="5">
        <f t="shared" si="0"/>
        <v>1705</v>
      </c>
      <c r="L23" s="5" t="s">
        <v>398</v>
      </c>
    </row>
    <row r="24" spans="1:12" s="4" customFormat="1" ht="13" x14ac:dyDescent="0.3">
      <c r="A24" s="20" t="s">
        <v>24</v>
      </c>
      <c r="B24" s="1" t="s">
        <v>295</v>
      </c>
      <c r="C24" s="90" t="s">
        <v>316</v>
      </c>
      <c r="D24" s="23" t="s">
        <v>23</v>
      </c>
      <c r="E24" s="5" t="s">
        <v>396</v>
      </c>
      <c r="F24" s="97">
        <v>3.5951692</v>
      </c>
      <c r="G24" s="110">
        <v>1.3672215999999999</v>
      </c>
      <c r="H24" s="5">
        <v>1.75</v>
      </c>
      <c r="I24" s="5">
        <v>19.13</v>
      </c>
      <c r="J24" s="5">
        <v>1596</v>
      </c>
      <c r="K24" s="5">
        <f t="shared" si="0"/>
        <v>126</v>
      </c>
      <c r="L24" s="5" t="s">
        <v>398</v>
      </c>
    </row>
    <row r="25" spans="1:12" s="4" customFormat="1" ht="13" x14ac:dyDescent="0.3">
      <c r="A25" s="20" t="s">
        <v>26</v>
      </c>
      <c r="B25" s="1" t="s">
        <v>27</v>
      </c>
      <c r="C25" s="90" t="s">
        <v>316</v>
      </c>
      <c r="D25" s="23" t="s">
        <v>25</v>
      </c>
      <c r="E25" s="5" t="s">
        <v>396</v>
      </c>
      <c r="F25" s="97">
        <v>1</v>
      </c>
      <c r="G25" s="110">
        <v>0</v>
      </c>
      <c r="H25" s="5">
        <v>1</v>
      </c>
      <c r="I25" s="5">
        <v>1</v>
      </c>
      <c r="J25" s="5">
        <v>8</v>
      </c>
      <c r="K25" s="5">
        <f t="shared" si="0"/>
        <v>1714</v>
      </c>
      <c r="L25" s="5" t="s">
        <v>398</v>
      </c>
    </row>
    <row r="26" spans="1:12" s="4" customFormat="1" ht="13" x14ac:dyDescent="0.3">
      <c r="A26" s="20" t="s">
        <v>29</v>
      </c>
      <c r="B26" s="1" t="s">
        <v>275</v>
      </c>
      <c r="C26" s="21" t="s">
        <v>317</v>
      </c>
      <c r="D26" s="24" t="s">
        <v>28</v>
      </c>
      <c r="E26" s="5" t="s">
        <v>396</v>
      </c>
      <c r="F26" s="97">
        <v>171.26719209999999</v>
      </c>
      <c r="G26" s="110">
        <v>6.4815201</v>
      </c>
      <c r="H26" s="5">
        <v>141.6</v>
      </c>
      <c r="I26" s="5">
        <v>192.6</v>
      </c>
      <c r="J26" s="5">
        <v>1713</v>
      </c>
      <c r="K26" s="5">
        <f t="shared" si="0"/>
        <v>9</v>
      </c>
      <c r="L26" s="5" t="s">
        <v>398</v>
      </c>
    </row>
    <row r="27" spans="1:12" s="4" customFormat="1" ht="13" x14ac:dyDescent="0.3">
      <c r="A27" s="20" t="s">
        <v>31</v>
      </c>
      <c r="B27" s="1" t="s">
        <v>32</v>
      </c>
      <c r="C27" s="21" t="s">
        <v>317</v>
      </c>
      <c r="D27" s="24" t="s">
        <v>30</v>
      </c>
      <c r="E27" s="5" t="s">
        <v>458</v>
      </c>
      <c r="F27" s="97"/>
      <c r="G27" s="110"/>
      <c r="H27" s="5"/>
      <c r="I27" s="5"/>
      <c r="J27" s="5"/>
      <c r="K27" s="5">
        <f t="shared" si="0"/>
        <v>1722</v>
      </c>
      <c r="L27" s="5" t="s">
        <v>398</v>
      </c>
    </row>
    <row r="28" spans="1:12" s="4" customFormat="1" ht="13" x14ac:dyDescent="0.3">
      <c r="A28" s="29" t="s">
        <v>34</v>
      </c>
      <c r="B28" s="1" t="s">
        <v>278</v>
      </c>
      <c r="C28" s="21" t="s">
        <v>318</v>
      </c>
      <c r="D28" s="24" t="s">
        <v>33</v>
      </c>
      <c r="E28" s="5" t="s">
        <v>396</v>
      </c>
      <c r="F28" s="97">
        <v>79.838204200000007</v>
      </c>
      <c r="G28" s="110">
        <v>12.715209400000001</v>
      </c>
      <c r="H28" s="5">
        <v>41.1</v>
      </c>
      <c r="I28" s="5">
        <v>134.80000000000001</v>
      </c>
      <c r="J28" s="5">
        <v>1704</v>
      </c>
      <c r="K28" s="5">
        <f t="shared" si="0"/>
        <v>18</v>
      </c>
      <c r="L28" s="5" t="s">
        <v>398</v>
      </c>
    </row>
    <row r="29" spans="1:12" s="59" customFormat="1" ht="26" x14ac:dyDescent="0.3">
      <c r="A29" s="57" t="s">
        <v>36</v>
      </c>
      <c r="B29" s="116" t="s">
        <v>336</v>
      </c>
      <c r="C29" s="90" t="s">
        <v>318</v>
      </c>
      <c r="D29" s="23" t="s">
        <v>35</v>
      </c>
      <c r="E29" s="58" t="s">
        <v>458</v>
      </c>
      <c r="F29" s="97"/>
      <c r="G29" s="110"/>
      <c r="H29" s="57"/>
      <c r="I29" s="57"/>
      <c r="J29" s="58">
        <v>81</v>
      </c>
      <c r="K29" s="58">
        <f t="shared" si="0"/>
        <v>1641</v>
      </c>
      <c r="L29" s="58" t="s">
        <v>398</v>
      </c>
    </row>
    <row r="30" spans="1:12" s="4" customFormat="1" ht="13" x14ac:dyDescent="0.3">
      <c r="A30" s="29" t="s">
        <v>38</v>
      </c>
      <c r="B30" s="1" t="s">
        <v>278</v>
      </c>
      <c r="C30" s="21" t="s">
        <v>318</v>
      </c>
      <c r="D30" s="24" t="s">
        <v>37</v>
      </c>
      <c r="E30" s="5" t="s">
        <v>396</v>
      </c>
      <c r="F30" s="97">
        <v>81.762337700000003</v>
      </c>
      <c r="G30" s="110">
        <v>14.220019600000001</v>
      </c>
      <c r="H30" s="5">
        <v>43.4</v>
      </c>
      <c r="I30" s="5">
        <v>132.5</v>
      </c>
      <c r="J30" s="5">
        <v>77</v>
      </c>
      <c r="K30" s="5">
        <f t="shared" si="0"/>
        <v>1645</v>
      </c>
      <c r="L30" s="5" t="s">
        <v>398</v>
      </c>
    </row>
    <row r="31" spans="1:12" s="4" customFormat="1" ht="13" x14ac:dyDescent="0.3">
      <c r="A31" s="20" t="s">
        <v>40</v>
      </c>
      <c r="B31" s="1" t="s">
        <v>275</v>
      </c>
      <c r="C31" s="21" t="s">
        <v>319</v>
      </c>
      <c r="D31" s="24" t="s">
        <v>39</v>
      </c>
      <c r="E31" s="5" t="s">
        <v>396</v>
      </c>
      <c r="F31" s="97">
        <v>99.798946799999996</v>
      </c>
      <c r="G31" s="110">
        <v>10.953123400000001</v>
      </c>
      <c r="H31" s="5">
        <v>68</v>
      </c>
      <c r="I31" s="5">
        <v>148.5</v>
      </c>
      <c r="J31" s="5">
        <v>1709</v>
      </c>
      <c r="K31" s="5">
        <f t="shared" si="0"/>
        <v>13</v>
      </c>
      <c r="L31" s="5" t="s">
        <v>398</v>
      </c>
    </row>
    <row r="32" spans="1:12" s="4" customFormat="1" ht="13" x14ac:dyDescent="0.3">
      <c r="A32" s="20" t="s">
        <v>42</v>
      </c>
      <c r="B32" s="1" t="s">
        <v>275</v>
      </c>
      <c r="C32" s="21" t="s">
        <v>319</v>
      </c>
      <c r="D32" s="23" t="s">
        <v>41</v>
      </c>
      <c r="E32" s="5" t="s">
        <v>396</v>
      </c>
      <c r="F32" s="97">
        <v>100.08974360000001</v>
      </c>
      <c r="G32" s="110">
        <v>11.025312700000001</v>
      </c>
      <c r="H32" s="5">
        <v>60</v>
      </c>
      <c r="I32" s="5">
        <v>148.6</v>
      </c>
      <c r="J32" s="5">
        <v>1677</v>
      </c>
      <c r="K32" s="5">
        <f t="shared" si="0"/>
        <v>45</v>
      </c>
      <c r="L32" s="5" t="s">
        <v>398</v>
      </c>
    </row>
    <row r="33" spans="1:12" s="4" customFormat="1" ht="13" x14ac:dyDescent="0.3">
      <c r="A33" s="20" t="s">
        <v>44</v>
      </c>
      <c r="B33" s="1" t="s">
        <v>337</v>
      </c>
      <c r="C33" s="21" t="s">
        <v>319</v>
      </c>
      <c r="D33" s="23" t="s">
        <v>43</v>
      </c>
      <c r="E33" s="5" t="s">
        <v>458</v>
      </c>
      <c r="F33" s="97"/>
      <c r="G33" s="110"/>
      <c r="H33" s="5"/>
      <c r="I33" s="5"/>
      <c r="J33" s="5">
        <v>16</v>
      </c>
      <c r="K33" s="5">
        <f t="shared" si="0"/>
        <v>1706</v>
      </c>
      <c r="L33" s="5" t="s">
        <v>398</v>
      </c>
    </row>
    <row r="34" spans="1:12" s="4" customFormat="1" ht="13" x14ac:dyDescent="0.3">
      <c r="A34" s="20" t="s">
        <v>46</v>
      </c>
      <c r="B34" s="1" t="s">
        <v>275</v>
      </c>
      <c r="C34" s="21" t="s">
        <v>320</v>
      </c>
      <c r="D34" s="24" t="s">
        <v>45</v>
      </c>
      <c r="E34" s="5" t="s">
        <v>396</v>
      </c>
      <c r="F34" s="97">
        <v>105.0329625</v>
      </c>
      <c r="G34" s="110">
        <v>7.7104556999999998</v>
      </c>
      <c r="H34" s="5">
        <v>78.3</v>
      </c>
      <c r="I34" s="5">
        <v>149</v>
      </c>
      <c r="J34" s="5">
        <v>1708</v>
      </c>
      <c r="K34" s="5">
        <f t="shared" si="0"/>
        <v>14</v>
      </c>
      <c r="L34" s="5" t="s">
        <v>398</v>
      </c>
    </row>
    <row r="35" spans="1:12" s="4" customFormat="1" ht="13" x14ac:dyDescent="0.3">
      <c r="A35" s="20" t="s">
        <v>48</v>
      </c>
      <c r="B35" s="1" t="s">
        <v>275</v>
      </c>
      <c r="C35" s="21" t="s">
        <v>320</v>
      </c>
      <c r="D35" s="23" t="s">
        <v>47</v>
      </c>
      <c r="E35" s="5" t="s">
        <v>396</v>
      </c>
      <c r="F35" s="97">
        <v>105.1769415</v>
      </c>
      <c r="G35" s="110">
        <v>7.7054948000000003</v>
      </c>
      <c r="H35" s="5">
        <v>78.099999999999994</v>
      </c>
      <c r="I35" s="5">
        <v>149.5</v>
      </c>
      <c r="J35" s="5">
        <v>1674</v>
      </c>
      <c r="K35" s="5">
        <f t="shared" si="0"/>
        <v>48</v>
      </c>
      <c r="L35" s="5" t="s">
        <v>398</v>
      </c>
    </row>
    <row r="36" spans="1:12" s="4" customFormat="1" ht="13" x14ac:dyDescent="0.3">
      <c r="A36" s="20" t="s">
        <v>50</v>
      </c>
      <c r="B36" s="1" t="s">
        <v>337</v>
      </c>
      <c r="C36" s="21" t="s">
        <v>320</v>
      </c>
      <c r="D36" s="23" t="s">
        <v>49</v>
      </c>
      <c r="E36" s="5" t="s">
        <v>458</v>
      </c>
      <c r="F36" s="97"/>
      <c r="G36" s="110"/>
      <c r="H36" s="5"/>
      <c r="I36" s="5"/>
      <c r="J36" s="5">
        <v>17</v>
      </c>
      <c r="K36" s="5">
        <f t="shared" si="0"/>
        <v>1705</v>
      </c>
      <c r="L36" s="5" t="s">
        <v>398</v>
      </c>
    </row>
    <row r="37" spans="1:12" s="4" customFormat="1" ht="13" x14ac:dyDescent="0.3">
      <c r="A37" s="20" t="s">
        <v>52</v>
      </c>
      <c r="B37" s="1" t="s">
        <v>275</v>
      </c>
      <c r="C37" s="21" t="s">
        <v>321</v>
      </c>
      <c r="D37" s="24" t="s">
        <v>51</v>
      </c>
      <c r="E37" s="5" t="s">
        <v>396</v>
      </c>
      <c r="F37" s="97">
        <v>30.717300600000002</v>
      </c>
      <c r="G37" s="110">
        <v>2.8698676000000001</v>
      </c>
      <c r="H37" s="5">
        <v>20</v>
      </c>
      <c r="I37" s="5">
        <v>42.1</v>
      </c>
      <c r="J37" s="5">
        <v>1630</v>
      </c>
      <c r="K37" s="5">
        <f t="shared" si="0"/>
        <v>92</v>
      </c>
      <c r="L37" s="5" t="s">
        <v>398</v>
      </c>
    </row>
    <row r="38" spans="1:12" s="4" customFormat="1" ht="13" x14ac:dyDescent="0.3">
      <c r="A38" s="20" t="s">
        <v>54</v>
      </c>
      <c r="B38" s="1" t="s">
        <v>337</v>
      </c>
      <c r="C38" s="21" t="s">
        <v>321</v>
      </c>
      <c r="D38" s="23" t="s">
        <v>53</v>
      </c>
      <c r="E38" s="5" t="s">
        <v>458</v>
      </c>
      <c r="F38" s="97"/>
      <c r="G38" s="110"/>
      <c r="H38" s="5"/>
      <c r="I38" s="5"/>
      <c r="J38" s="5">
        <v>4</v>
      </c>
      <c r="K38" s="5">
        <f t="shared" si="0"/>
        <v>1718</v>
      </c>
      <c r="L38" s="5" t="s">
        <v>398</v>
      </c>
    </row>
    <row r="39" spans="1:12" s="4" customFormat="1" ht="13" x14ac:dyDescent="0.3">
      <c r="A39" s="20" t="s">
        <v>56</v>
      </c>
      <c r="B39" s="1" t="s">
        <v>276</v>
      </c>
      <c r="C39" s="21" t="s">
        <v>322</v>
      </c>
      <c r="D39" s="23" t="s">
        <v>55</v>
      </c>
      <c r="E39" s="5" t="s">
        <v>396</v>
      </c>
      <c r="F39" s="97">
        <v>19.099386500000001</v>
      </c>
      <c r="G39" s="110">
        <v>7.7715565</v>
      </c>
      <c r="H39" s="5">
        <v>4.4000000000000004</v>
      </c>
      <c r="I39" s="5">
        <v>39.200000000000003</v>
      </c>
      <c r="J39" s="5">
        <v>1630</v>
      </c>
      <c r="K39" s="5">
        <f t="shared" si="0"/>
        <v>92</v>
      </c>
      <c r="L39" s="5" t="s">
        <v>398</v>
      </c>
    </row>
    <row r="40" spans="1:12" s="4" customFormat="1" ht="13" x14ac:dyDescent="0.3">
      <c r="A40" s="20" t="s">
        <v>58</v>
      </c>
      <c r="B40" s="1" t="s">
        <v>276</v>
      </c>
      <c r="C40" s="21" t="s">
        <v>322</v>
      </c>
      <c r="D40" s="23" t="s">
        <v>57</v>
      </c>
      <c r="E40" s="5" t="s">
        <v>396</v>
      </c>
      <c r="F40" s="97">
        <v>19.32563</v>
      </c>
      <c r="G40" s="110">
        <v>8.0092289999999995</v>
      </c>
      <c r="H40" s="5">
        <v>3.8</v>
      </c>
      <c r="I40" s="5">
        <v>40.200000000000003</v>
      </c>
      <c r="J40" s="5">
        <v>1627</v>
      </c>
      <c r="K40" s="5">
        <f t="shared" si="0"/>
        <v>95</v>
      </c>
      <c r="L40" s="5" t="s">
        <v>398</v>
      </c>
    </row>
    <row r="41" spans="1:12" s="4" customFormat="1" ht="13" x14ac:dyDescent="0.3">
      <c r="A41" s="20" t="s">
        <v>60</v>
      </c>
      <c r="B41" s="1" t="s">
        <v>337</v>
      </c>
      <c r="C41" s="21" t="s">
        <v>322</v>
      </c>
      <c r="D41" s="23" t="s">
        <v>59</v>
      </c>
      <c r="E41" s="5" t="s">
        <v>458</v>
      </c>
      <c r="F41" s="97"/>
      <c r="G41" s="110"/>
      <c r="H41" s="5"/>
      <c r="I41" s="5"/>
      <c r="J41" s="5">
        <v>6</v>
      </c>
      <c r="K41" s="5">
        <f t="shared" si="0"/>
        <v>1716</v>
      </c>
      <c r="L41" s="5" t="s">
        <v>398</v>
      </c>
    </row>
    <row r="42" spans="1:12" s="4" customFormat="1" ht="13" x14ac:dyDescent="0.3">
      <c r="A42" s="20" t="s">
        <v>464</v>
      </c>
      <c r="B42" s="1" t="s">
        <v>276</v>
      </c>
      <c r="C42" s="21" t="s">
        <v>322</v>
      </c>
      <c r="D42" s="23" t="s">
        <v>61</v>
      </c>
      <c r="E42" s="5" t="s">
        <v>396</v>
      </c>
      <c r="F42" s="97">
        <v>22.843427500000001</v>
      </c>
      <c r="G42" s="110">
        <v>7.8980676000000001</v>
      </c>
      <c r="H42" s="5">
        <v>2.4</v>
      </c>
      <c r="I42" s="5">
        <v>49</v>
      </c>
      <c r="J42" s="5">
        <v>1628</v>
      </c>
      <c r="K42" s="5">
        <f t="shared" si="0"/>
        <v>94</v>
      </c>
      <c r="L42" s="5" t="s">
        <v>398</v>
      </c>
    </row>
    <row r="43" spans="1:12" s="4" customFormat="1" ht="13" x14ac:dyDescent="0.3">
      <c r="A43" s="20" t="s">
        <v>63</v>
      </c>
      <c r="B43" s="1" t="s">
        <v>276</v>
      </c>
      <c r="C43" s="21" t="s">
        <v>322</v>
      </c>
      <c r="D43" s="23" t="s">
        <v>62</v>
      </c>
      <c r="E43" s="5" t="s">
        <v>396</v>
      </c>
      <c r="F43" s="97">
        <v>23.024076399999998</v>
      </c>
      <c r="G43" s="110">
        <v>7.9642767000000001</v>
      </c>
      <c r="H43" s="5">
        <v>2.2999999999999998</v>
      </c>
      <c r="I43" s="5">
        <v>49.1</v>
      </c>
      <c r="J43" s="5">
        <v>1624</v>
      </c>
      <c r="K43" s="5">
        <f t="shared" si="0"/>
        <v>98</v>
      </c>
      <c r="L43" s="5" t="s">
        <v>398</v>
      </c>
    </row>
    <row r="44" spans="1:12" s="4" customFormat="1" ht="13" x14ac:dyDescent="0.3">
      <c r="A44" s="20" t="s">
        <v>65</v>
      </c>
      <c r="B44" s="1" t="s">
        <v>337</v>
      </c>
      <c r="C44" s="21" t="s">
        <v>322</v>
      </c>
      <c r="D44" s="23" t="s">
        <v>64</v>
      </c>
      <c r="E44" s="5" t="s">
        <v>458</v>
      </c>
      <c r="F44" s="97"/>
      <c r="G44" s="110"/>
      <c r="H44" s="5"/>
      <c r="I44" s="5"/>
      <c r="J44" s="5">
        <v>9</v>
      </c>
      <c r="K44" s="5">
        <f t="shared" si="0"/>
        <v>1713</v>
      </c>
      <c r="L44" s="5" t="s">
        <v>398</v>
      </c>
    </row>
    <row r="45" spans="1:12" s="4" customFormat="1" ht="13" x14ac:dyDescent="0.3">
      <c r="A45" s="20" t="s">
        <v>67</v>
      </c>
      <c r="B45" s="1" t="s">
        <v>279</v>
      </c>
      <c r="C45" s="21" t="s">
        <v>323</v>
      </c>
      <c r="D45" s="24" t="s">
        <v>66</v>
      </c>
      <c r="E45" s="5" t="s">
        <v>396</v>
      </c>
      <c r="F45" s="97">
        <v>145.672484</v>
      </c>
      <c r="G45" s="110">
        <v>20.292113100000002</v>
      </c>
      <c r="H45" s="5">
        <v>74</v>
      </c>
      <c r="I45" s="5">
        <v>225</v>
      </c>
      <c r="J45" s="5">
        <v>1719</v>
      </c>
      <c r="K45" s="5">
        <f t="shared" si="0"/>
        <v>3</v>
      </c>
      <c r="L45" s="5" t="s">
        <v>398</v>
      </c>
    </row>
    <row r="46" spans="1:12" s="4" customFormat="1" ht="13" x14ac:dyDescent="0.3">
      <c r="A46" s="20" t="s">
        <v>69</v>
      </c>
      <c r="B46" s="1" t="s">
        <v>279</v>
      </c>
      <c r="C46" s="21" t="s">
        <v>323</v>
      </c>
      <c r="D46" s="23" t="s">
        <v>68</v>
      </c>
      <c r="E46" s="5" t="s">
        <v>396</v>
      </c>
      <c r="F46" s="97">
        <v>144.07548270000001</v>
      </c>
      <c r="G46" s="110">
        <v>19.743544</v>
      </c>
      <c r="H46" s="5">
        <v>77</v>
      </c>
      <c r="I46" s="5">
        <v>223</v>
      </c>
      <c r="J46" s="5">
        <v>1709</v>
      </c>
      <c r="K46" s="5">
        <f t="shared" si="0"/>
        <v>13</v>
      </c>
      <c r="L46" s="5" t="s">
        <v>398</v>
      </c>
    </row>
    <row r="47" spans="1:12" s="4" customFormat="1" ht="13" x14ac:dyDescent="0.3">
      <c r="A47" s="20" t="s">
        <v>71</v>
      </c>
      <c r="B47" s="1" t="s">
        <v>279</v>
      </c>
      <c r="C47" s="21" t="s">
        <v>323</v>
      </c>
      <c r="D47" s="23" t="s">
        <v>70</v>
      </c>
      <c r="E47" s="5" t="s">
        <v>396</v>
      </c>
      <c r="F47" s="97">
        <v>139.17017329999999</v>
      </c>
      <c r="G47" s="110">
        <v>20.427084000000001</v>
      </c>
      <c r="H47" s="5">
        <v>63</v>
      </c>
      <c r="I47" s="5">
        <v>225</v>
      </c>
      <c r="J47" s="5">
        <v>1616</v>
      </c>
      <c r="K47" s="5">
        <f t="shared" si="0"/>
        <v>106</v>
      </c>
      <c r="L47" s="5" t="s">
        <v>398</v>
      </c>
    </row>
    <row r="48" spans="1:12" s="4" customFormat="1" ht="13" x14ac:dyDescent="0.3">
      <c r="A48" s="20" t="s">
        <v>73</v>
      </c>
      <c r="B48" s="1" t="s">
        <v>279</v>
      </c>
      <c r="C48" s="21" t="s">
        <v>323</v>
      </c>
      <c r="D48" s="23" t="s">
        <v>72</v>
      </c>
      <c r="E48" s="5" t="s">
        <v>396</v>
      </c>
      <c r="F48" s="97">
        <v>139.0669168</v>
      </c>
      <c r="G48" s="110">
        <v>20.451533699999999</v>
      </c>
      <c r="H48" s="5">
        <v>77</v>
      </c>
      <c r="I48" s="5">
        <v>216</v>
      </c>
      <c r="J48" s="5">
        <v>1599</v>
      </c>
      <c r="K48" s="5">
        <f t="shared" si="0"/>
        <v>123</v>
      </c>
      <c r="L48" s="5" t="s">
        <v>398</v>
      </c>
    </row>
    <row r="49" spans="1:12" s="4" customFormat="1" ht="13" x14ac:dyDescent="0.3">
      <c r="A49" s="20" t="s">
        <v>75</v>
      </c>
      <c r="B49" s="1" t="s">
        <v>279</v>
      </c>
      <c r="C49" s="21" t="s">
        <v>323</v>
      </c>
      <c r="D49" s="24" t="s">
        <v>74</v>
      </c>
      <c r="E49" s="5" t="s">
        <v>396</v>
      </c>
      <c r="F49" s="97">
        <v>76.788830700000005</v>
      </c>
      <c r="G49" s="110">
        <v>12.3982317</v>
      </c>
      <c r="H49" s="5">
        <v>38</v>
      </c>
      <c r="I49" s="5">
        <v>120</v>
      </c>
      <c r="J49" s="5">
        <v>1719</v>
      </c>
      <c r="K49" s="5">
        <f t="shared" si="0"/>
        <v>3</v>
      </c>
      <c r="L49" s="5" t="s">
        <v>398</v>
      </c>
    </row>
    <row r="50" spans="1:12" s="4" customFormat="1" ht="13" x14ac:dyDescent="0.3">
      <c r="A50" s="20" t="s">
        <v>77</v>
      </c>
      <c r="B50" s="1" t="s">
        <v>279</v>
      </c>
      <c r="C50" s="21" t="s">
        <v>323</v>
      </c>
      <c r="D50" s="23" t="s">
        <v>76</v>
      </c>
      <c r="E50" s="5" t="s">
        <v>396</v>
      </c>
      <c r="F50" s="97">
        <v>75.295494399999995</v>
      </c>
      <c r="G50" s="110">
        <v>11.914306</v>
      </c>
      <c r="H50" s="5">
        <v>38</v>
      </c>
      <c r="I50" s="5">
        <v>126</v>
      </c>
      <c r="J50" s="5">
        <v>1709</v>
      </c>
      <c r="K50" s="5">
        <f t="shared" si="0"/>
        <v>13</v>
      </c>
      <c r="L50" s="5" t="s">
        <v>398</v>
      </c>
    </row>
    <row r="51" spans="1:12" s="4" customFormat="1" ht="13" x14ac:dyDescent="0.3">
      <c r="A51" s="20" t="s">
        <v>79</v>
      </c>
      <c r="B51" s="1" t="s">
        <v>279</v>
      </c>
      <c r="C51" s="21" t="s">
        <v>323</v>
      </c>
      <c r="D51" s="23" t="s">
        <v>78</v>
      </c>
      <c r="E51" s="5" t="s">
        <v>396</v>
      </c>
      <c r="F51" s="97">
        <v>75.902846499999995</v>
      </c>
      <c r="G51" s="110">
        <v>12.480715699999999</v>
      </c>
      <c r="H51" s="5">
        <v>23</v>
      </c>
      <c r="I51" s="5">
        <v>119</v>
      </c>
      <c r="J51" s="5">
        <v>1616</v>
      </c>
      <c r="K51" s="5">
        <f t="shared" si="0"/>
        <v>106</v>
      </c>
      <c r="L51" s="5" t="s">
        <v>398</v>
      </c>
    </row>
    <row r="52" spans="1:12" s="4" customFormat="1" ht="13" x14ac:dyDescent="0.3">
      <c r="A52" s="20" t="s">
        <v>81</v>
      </c>
      <c r="B52" s="1" t="s">
        <v>279</v>
      </c>
      <c r="C52" s="21" t="s">
        <v>323</v>
      </c>
      <c r="D52" s="23" t="s">
        <v>80</v>
      </c>
      <c r="E52" s="5" t="s">
        <v>396</v>
      </c>
      <c r="F52" s="97">
        <v>76.496560400000007</v>
      </c>
      <c r="G52" s="110">
        <v>12.404673600000001</v>
      </c>
      <c r="H52" s="5">
        <v>37</v>
      </c>
      <c r="I52" s="5">
        <v>133</v>
      </c>
      <c r="J52" s="5">
        <v>1599</v>
      </c>
      <c r="K52" s="5">
        <f t="shared" si="0"/>
        <v>123</v>
      </c>
      <c r="L52" s="5" t="s">
        <v>398</v>
      </c>
    </row>
    <row r="53" spans="1:12" s="4" customFormat="1" ht="13" x14ac:dyDescent="0.3">
      <c r="A53" s="20" t="s">
        <v>83</v>
      </c>
      <c r="B53" s="1" t="s">
        <v>280</v>
      </c>
      <c r="C53" s="21" t="s">
        <v>323</v>
      </c>
      <c r="D53" s="23" t="s">
        <v>82</v>
      </c>
      <c r="E53" s="5" t="s">
        <v>396</v>
      </c>
      <c r="F53" s="97">
        <v>67.568353700000003</v>
      </c>
      <c r="G53" s="110">
        <v>13.7354372</v>
      </c>
      <c r="H53" s="5">
        <v>35</v>
      </c>
      <c r="I53" s="5">
        <v>138</v>
      </c>
      <c r="J53" s="5">
        <v>1719</v>
      </c>
      <c r="K53" s="5">
        <f t="shared" si="0"/>
        <v>3</v>
      </c>
      <c r="L53" s="5" t="s">
        <v>398</v>
      </c>
    </row>
    <row r="54" spans="1:12" s="4" customFormat="1" ht="13" x14ac:dyDescent="0.3">
      <c r="A54" s="20" t="s">
        <v>85</v>
      </c>
      <c r="B54" s="1" t="s">
        <v>280</v>
      </c>
      <c r="C54" s="21" t="s">
        <v>323</v>
      </c>
      <c r="D54" s="23" t="s">
        <v>84</v>
      </c>
      <c r="E54" s="5" t="s">
        <v>396</v>
      </c>
      <c r="F54" s="97">
        <v>66.669982399999995</v>
      </c>
      <c r="G54" s="110">
        <v>13.4603649</v>
      </c>
      <c r="H54" s="5">
        <v>32</v>
      </c>
      <c r="I54" s="5">
        <v>138</v>
      </c>
      <c r="J54" s="5">
        <v>1709</v>
      </c>
      <c r="K54" s="5">
        <f t="shared" si="0"/>
        <v>13</v>
      </c>
      <c r="L54" s="5" t="s">
        <v>398</v>
      </c>
    </row>
    <row r="55" spans="1:12" s="4" customFormat="1" ht="13" x14ac:dyDescent="0.3">
      <c r="A55" s="20" t="s">
        <v>87</v>
      </c>
      <c r="B55" s="1" t="s">
        <v>280</v>
      </c>
      <c r="C55" s="21" t="s">
        <v>323</v>
      </c>
      <c r="D55" s="23" t="s">
        <v>86</v>
      </c>
      <c r="E55" s="5" t="s">
        <v>396</v>
      </c>
      <c r="F55" s="97">
        <v>71.170489799999999</v>
      </c>
      <c r="G55" s="110">
        <v>14.3144437</v>
      </c>
      <c r="H55" s="5">
        <v>36</v>
      </c>
      <c r="I55" s="5">
        <v>138</v>
      </c>
      <c r="J55" s="5">
        <v>1613</v>
      </c>
      <c r="K55" s="5">
        <f t="shared" si="0"/>
        <v>109</v>
      </c>
      <c r="L55" s="5" t="s">
        <v>398</v>
      </c>
    </row>
    <row r="56" spans="1:12" s="4" customFormat="1" ht="13" x14ac:dyDescent="0.3">
      <c r="A56" s="20" t="s">
        <v>89</v>
      </c>
      <c r="B56" s="1" t="s">
        <v>280</v>
      </c>
      <c r="C56" s="21" t="s">
        <v>323</v>
      </c>
      <c r="D56" s="23" t="s">
        <v>88</v>
      </c>
      <c r="E56" s="5" t="s">
        <v>396</v>
      </c>
      <c r="F56" s="97">
        <v>71.823639799999995</v>
      </c>
      <c r="G56" s="110">
        <v>14.2384544</v>
      </c>
      <c r="H56" s="5">
        <v>32</v>
      </c>
      <c r="I56" s="5">
        <v>139</v>
      </c>
      <c r="J56" s="5">
        <v>1599</v>
      </c>
      <c r="K56" s="5">
        <f t="shared" si="0"/>
        <v>123</v>
      </c>
      <c r="L56" s="5" t="s">
        <v>398</v>
      </c>
    </row>
    <row r="57" spans="1:12" s="4" customFormat="1" ht="13" x14ac:dyDescent="0.3">
      <c r="A57" s="20" t="s">
        <v>91</v>
      </c>
      <c r="B57" s="1" t="s">
        <v>92</v>
      </c>
      <c r="C57" s="21" t="s">
        <v>324</v>
      </c>
      <c r="D57" s="24" t="s">
        <v>90</v>
      </c>
      <c r="E57" s="5" t="s">
        <v>396</v>
      </c>
      <c r="F57" s="97">
        <v>2.3484848</v>
      </c>
      <c r="G57" s="110">
        <v>0.48751529999999998</v>
      </c>
      <c r="H57" s="5">
        <v>1</v>
      </c>
      <c r="I57" s="5">
        <v>3</v>
      </c>
      <c r="J57" s="5">
        <v>1716</v>
      </c>
      <c r="K57" s="5">
        <f t="shared" si="0"/>
        <v>6</v>
      </c>
      <c r="L57" s="5" t="s">
        <v>398</v>
      </c>
    </row>
    <row r="58" spans="1:12" s="4" customFormat="1" ht="13" x14ac:dyDescent="0.3">
      <c r="A58" s="20" t="s">
        <v>94</v>
      </c>
      <c r="B58" s="1" t="s">
        <v>396</v>
      </c>
      <c r="C58" s="21" t="s">
        <v>324</v>
      </c>
      <c r="D58" s="23" t="s">
        <v>93</v>
      </c>
      <c r="E58" s="5" t="s">
        <v>396</v>
      </c>
      <c r="F58" s="97">
        <v>1.0788551</v>
      </c>
      <c r="G58" s="110">
        <v>0.35723670000000002</v>
      </c>
      <c r="H58" s="5">
        <v>1</v>
      </c>
      <c r="I58" s="5">
        <v>4</v>
      </c>
      <c r="J58" s="5">
        <v>1712</v>
      </c>
      <c r="K58" s="5">
        <f t="shared" si="0"/>
        <v>10</v>
      </c>
      <c r="L58" s="5" t="s">
        <v>398</v>
      </c>
    </row>
    <row r="59" spans="1:12" s="4" customFormat="1" ht="13" x14ac:dyDescent="0.3">
      <c r="A59" s="20" t="s">
        <v>96</v>
      </c>
      <c r="B59" s="1" t="s">
        <v>97</v>
      </c>
      <c r="C59" s="21" t="s">
        <v>324</v>
      </c>
      <c r="D59" s="23" t="s">
        <v>95</v>
      </c>
      <c r="E59" s="5" t="s">
        <v>458</v>
      </c>
      <c r="F59" s="97"/>
      <c r="G59" s="110"/>
      <c r="H59" s="5"/>
      <c r="I59" s="5"/>
      <c r="J59" s="5">
        <v>1722</v>
      </c>
      <c r="K59" s="5">
        <f t="shared" si="0"/>
        <v>0</v>
      </c>
      <c r="L59" s="5" t="s">
        <v>398</v>
      </c>
    </row>
    <row r="60" spans="1:12" s="4" customFormat="1" ht="13" x14ac:dyDescent="0.3">
      <c r="A60" s="20" t="s">
        <v>99</v>
      </c>
      <c r="B60" s="1" t="s">
        <v>292</v>
      </c>
      <c r="C60" s="21" t="s">
        <v>324</v>
      </c>
      <c r="D60" s="24" t="s">
        <v>98</v>
      </c>
      <c r="E60" s="5" t="s">
        <v>396</v>
      </c>
      <c r="F60" s="97">
        <v>1</v>
      </c>
      <c r="G60" s="110" t="s">
        <v>463</v>
      </c>
      <c r="H60" s="5">
        <v>1</v>
      </c>
      <c r="I60" s="5">
        <v>1</v>
      </c>
      <c r="J60" s="5">
        <v>1</v>
      </c>
      <c r="K60" s="5">
        <f t="shared" si="0"/>
        <v>1721</v>
      </c>
      <c r="L60" s="5" t="s">
        <v>398</v>
      </c>
    </row>
    <row r="61" spans="1:12" s="4" customFormat="1" ht="13" x14ac:dyDescent="0.3">
      <c r="A61" s="20" t="s">
        <v>101</v>
      </c>
      <c r="B61" s="1" t="s">
        <v>292</v>
      </c>
      <c r="C61" s="21" t="s">
        <v>324</v>
      </c>
      <c r="D61" s="23" t="s">
        <v>100</v>
      </c>
      <c r="E61" s="5" t="s">
        <v>396</v>
      </c>
      <c r="F61" s="97">
        <v>1</v>
      </c>
      <c r="G61" s="110">
        <v>0</v>
      </c>
      <c r="H61" s="5">
        <v>1</v>
      </c>
      <c r="I61" s="5">
        <v>1</v>
      </c>
      <c r="J61" s="5">
        <v>13</v>
      </c>
      <c r="K61" s="5">
        <f t="shared" si="0"/>
        <v>1709</v>
      </c>
      <c r="L61" s="5" t="s">
        <v>398</v>
      </c>
    </row>
    <row r="62" spans="1:12" s="4" customFormat="1" x14ac:dyDescent="0.3">
      <c r="A62" s="20" t="s">
        <v>103</v>
      </c>
      <c r="B62" s="1" t="s">
        <v>277</v>
      </c>
      <c r="C62" s="91" t="s">
        <v>324</v>
      </c>
      <c r="D62" s="23" t="s">
        <v>102</v>
      </c>
      <c r="E62" s="5" t="s">
        <v>396</v>
      </c>
      <c r="F62" s="97">
        <v>23.2500292</v>
      </c>
      <c r="G62" s="110">
        <v>2.0644385000000001</v>
      </c>
      <c r="H62" s="5">
        <v>10</v>
      </c>
      <c r="I62" s="5">
        <v>29</v>
      </c>
      <c r="J62" s="5">
        <v>1715</v>
      </c>
      <c r="K62" s="27">
        <f t="shared" si="0"/>
        <v>7</v>
      </c>
      <c r="L62" s="27" t="s">
        <v>398</v>
      </c>
    </row>
    <row r="63" spans="1:12" s="4" customFormat="1" ht="13" x14ac:dyDescent="0.3">
      <c r="A63" s="30" t="s">
        <v>105</v>
      </c>
      <c r="B63" s="15" t="s">
        <v>284</v>
      </c>
      <c r="C63" s="21" t="s">
        <v>324</v>
      </c>
      <c r="D63" s="87" t="s">
        <v>104</v>
      </c>
      <c r="E63" s="26" t="s">
        <v>396</v>
      </c>
      <c r="F63" s="98">
        <v>1.0106952</v>
      </c>
      <c r="G63" s="111">
        <v>0.16502710000000001</v>
      </c>
      <c r="H63" s="26">
        <v>1</v>
      </c>
      <c r="I63" s="26">
        <v>5</v>
      </c>
      <c r="J63" s="26">
        <v>1683</v>
      </c>
      <c r="K63" s="5">
        <f t="shared" si="0"/>
        <v>39</v>
      </c>
      <c r="L63" s="26" t="s">
        <v>398</v>
      </c>
    </row>
    <row r="64" spans="1:12" s="4" customFormat="1" ht="13" x14ac:dyDescent="0.3">
      <c r="A64" s="20"/>
      <c r="B64" s="16" t="s">
        <v>285</v>
      </c>
      <c r="C64" s="90"/>
      <c r="D64" s="23"/>
      <c r="E64" s="63"/>
      <c r="F64" s="99"/>
      <c r="G64" s="110"/>
      <c r="H64" s="5"/>
      <c r="I64" s="5"/>
      <c r="J64" s="5"/>
      <c r="K64" s="5"/>
      <c r="L64" s="5"/>
    </row>
    <row r="65" spans="1:12" s="4" customFormat="1" ht="13" x14ac:dyDescent="0.3">
      <c r="A65" s="20"/>
      <c r="B65" s="16" t="s">
        <v>286</v>
      </c>
      <c r="C65" s="90"/>
      <c r="D65" s="23"/>
      <c r="E65" s="63"/>
      <c r="F65" s="99"/>
      <c r="G65" s="110"/>
      <c r="H65" s="5"/>
      <c r="I65" s="5"/>
      <c r="J65" s="5"/>
      <c r="K65" s="5"/>
      <c r="L65" s="5"/>
    </row>
    <row r="66" spans="1:12" s="4" customFormat="1" ht="13" x14ac:dyDescent="0.3">
      <c r="A66" s="20"/>
      <c r="B66" s="16" t="s">
        <v>287</v>
      </c>
      <c r="C66" s="90"/>
      <c r="D66" s="23"/>
      <c r="E66" s="63"/>
      <c r="F66" s="99"/>
      <c r="G66" s="110"/>
      <c r="H66" s="5"/>
      <c r="I66" s="5"/>
      <c r="J66" s="5"/>
      <c r="K66" s="5"/>
      <c r="L66" s="5"/>
    </row>
    <row r="67" spans="1:12" s="4" customFormat="1" ht="13" x14ac:dyDescent="0.3">
      <c r="A67" s="31"/>
      <c r="B67" s="17" t="s">
        <v>283</v>
      </c>
      <c r="C67" s="92"/>
      <c r="D67" s="34"/>
      <c r="E67" s="64"/>
      <c r="F67" s="100"/>
      <c r="G67" s="112"/>
      <c r="H67" s="27"/>
      <c r="I67" s="27"/>
      <c r="J67" s="27"/>
      <c r="K67" s="27"/>
      <c r="L67" s="27"/>
    </row>
    <row r="68" spans="1:12" s="4" customFormat="1" ht="13" x14ac:dyDescent="0.3">
      <c r="A68" s="20" t="s">
        <v>107</v>
      </c>
      <c r="B68" s="1" t="s">
        <v>396</v>
      </c>
      <c r="C68" s="90" t="s">
        <v>325</v>
      </c>
      <c r="D68" s="23" t="s">
        <v>106</v>
      </c>
      <c r="E68" s="63" t="s">
        <v>396</v>
      </c>
      <c r="F68" s="97">
        <v>1.0514106999999999</v>
      </c>
      <c r="G68" s="110">
        <v>0.22926469999999999</v>
      </c>
      <c r="H68" s="5">
        <v>1</v>
      </c>
      <c r="I68" s="5">
        <v>3</v>
      </c>
      <c r="J68" s="5">
        <v>1595</v>
      </c>
      <c r="K68" s="5">
        <f t="shared" si="0"/>
        <v>127</v>
      </c>
      <c r="L68" s="5" t="s">
        <v>398</v>
      </c>
    </row>
    <row r="69" spans="1:12" s="4" customFormat="1" ht="13" x14ac:dyDescent="0.3">
      <c r="A69" s="20" t="s">
        <v>109</v>
      </c>
      <c r="B69" s="1" t="s">
        <v>297</v>
      </c>
      <c r="C69" s="90" t="s">
        <v>325</v>
      </c>
      <c r="D69" s="23" t="s">
        <v>108</v>
      </c>
      <c r="E69" s="63" t="s">
        <v>396</v>
      </c>
      <c r="F69" s="97">
        <v>1</v>
      </c>
      <c r="G69" s="110">
        <v>0</v>
      </c>
      <c r="H69" s="5">
        <v>1</v>
      </c>
      <c r="I69" s="5">
        <v>1</v>
      </c>
      <c r="J69" s="5">
        <v>151</v>
      </c>
      <c r="K69" s="5">
        <f t="shared" si="0"/>
        <v>1571</v>
      </c>
      <c r="L69" s="5" t="s">
        <v>398</v>
      </c>
    </row>
    <row r="70" spans="1:12" s="4" customFormat="1" ht="13" x14ac:dyDescent="0.3">
      <c r="A70" s="20" t="s">
        <v>111</v>
      </c>
      <c r="B70" s="1" t="s">
        <v>293</v>
      </c>
      <c r="C70" s="90" t="s">
        <v>325</v>
      </c>
      <c r="D70" s="23" t="s">
        <v>110</v>
      </c>
      <c r="E70" s="63" t="s">
        <v>396</v>
      </c>
      <c r="F70" s="97">
        <v>10.0961538</v>
      </c>
      <c r="G70" s="110">
        <v>4.8643254999999996</v>
      </c>
      <c r="H70" s="5">
        <v>4</v>
      </c>
      <c r="I70" s="5">
        <v>23</v>
      </c>
      <c r="J70" s="5">
        <v>156</v>
      </c>
      <c r="K70" s="5">
        <f t="shared" si="0"/>
        <v>1566</v>
      </c>
      <c r="L70" s="5" t="s">
        <v>398</v>
      </c>
    </row>
    <row r="71" spans="1:12" s="4" customFormat="1" ht="13" x14ac:dyDescent="0.3">
      <c r="A71" s="20" t="s">
        <v>113</v>
      </c>
      <c r="B71" s="1" t="s">
        <v>294</v>
      </c>
      <c r="C71" s="90" t="s">
        <v>325</v>
      </c>
      <c r="D71" s="23" t="s">
        <v>112</v>
      </c>
      <c r="E71" s="63" t="s">
        <v>396</v>
      </c>
      <c r="F71" s="97">
        <v>10.445161300000001</v>
      </c>
      <c r="G71" s="110">
        <v>14.511590500000001</v>
      </c>
      <c r="H71" s="5">
        <v>0</v>
      </c>
      <c r="I71" s="5">
        <v>50</v>
      </c>
      <c r="J71" s="5">
        <v>155</v>
      </c>
      <c r="K71" s="5">
        <f t="shared" si="0"/>
        <v>1567</v>
      </c>
      <c r="L71" s="5" t="s">
        <v>398</v>
      </c>
    </row>
    <row r="72" spans="1:12" s="4" customFormat="1" ht="13" x14ac:dyDescent="0.3">
      <c r="A72" s="20" t="s">
        <v>465</v>
      </c>
      <c r="B72" s="1" t="s">
        <v>291</v>
      </c>
      <c r="C72" s="90" t="s">
        <v>325</v>
      </c>
      <c r="D72" s="23" t="s">
        <v>114</v>
      </c>
      <c r="E72" s="63" t="s">
        <v>396</v>
      </c>
      <c r="F72" s="96">
        <v>1.1677356999999999</v>
      </c>
      <c r="G72" s="109">
        <v>4.5841446000000001</v>
      </c>
      <c r="H72" s="5">
        <v>-65</v>
      </c>
      <c r="I72" s="5">
        <v>109</v>
      </c>
      <c r="J72" s="5">
        <v>1559</v>
      </c>
      <c r="K72" s="5">
        <f t="shared" si="0"/>
        <v>163</v>
      </c>
      <c r="L72" s="5" t="s">
        <v>398</v>
      </c>
    </row>
    <row r="73" spans="1:12" s="4" customFormat="1" ht="13" x14ac:dyDescent="0.3">
      <c r="A73" s="21" t="s">
        <v>116</v>
      </c>
      <c r="B73" s="1" t="s">
        <v>297</v>
      </c>
      <c r="C73" s="90" t="s">
        <v>325</v>
      </c>
      <c r="D73" s="23" t="s">
        <v>115</v>
      </c>
      <c r="E73" s="63" t="s">
        <v>396</v>
      </c>
      <c r="F73" s="97">
        <v>1</v>
      </c>
      <c r="G73" s="110">
        <v>0</v>
      </c>
      <c r="H73" s="5">
        <v>1</v>
      </c>
      <c r="I73" s="5">
        <v>1</v>
      </c>
      <c r="J73" s="5">
        <v>27</v>
      </c>
      <c r="K73" s="5">
        <f t="shared" si="0"/>
        <v>1695</v>
      </c>
      <c r="L73" s="5" t="s">
        <v>398</v>
      </c>
    </row>
    <row r="74" spans="1:12" s="4" customFormat="1" ht="13" x14ac:dyDescent="0.3">
      <c r="A74" s="20" t="s">
        <v>118</v>
      </c>
      <c r="B74" s="1" t="s">
        <v>298</v>
      </c>
      <c r="C74" s="90" t="s">
        <v>325</v>
      </c>
      <c r="D74" s="23" t="s">
        <v>117</v>
      </c>
      <c r="E74" s="63" t="s">
        <v>458</v>
      </c>
      <c r="F74" s="97"/>
      <c r="G74" s="110"/>
      <c r="H74" s="5"/>
      <c r="I74" s="5"/>
      <c r="J74" s="5">
        <v>67</v>
      </c>
      <c r="K74" s="5">
        <f t="shared" si="0"/>
        <v>1655</v>
      </c>
      <c r="L74" s="5" t="s">
        <v>398</v>
      </c>
    </row>
    <row r="75" spans="1:12" s="4" customFormat="1" x14ac:dyDescent="0.35">
      <c r="A75" s="20" t="s">
        <v>120</v>
      </c>
      <c r="B75" s="1" t="s">
        <v>299</v>
      </c>
      <c r="C75" s="90" t="s">
        <v>326</v>
      </c>
      <c r="D75" s="23" t="s">
        <v>119</v>
      </c>
      <c r="E75" s="63" t="s">
        <v>396</v>
      </c>
      <c r="F75" s="101">
        <v>2.4595544999999999</v>
      </c>
      <c r="G75" s="5">
        <v>0.82188159999999999</v>
      </c>
      <c r="H75" s="28">
        <v>1</v>
      </c>
      <c r="I75" s="28">
        <v>3</v>
      </c>
      <c r="J75" s="5">
        <v>1706</v>
      </c>
      <c r="K75" s="5">
        <f t="shared" si="0"/>
        <v>16</v>
      </c>
      <c r="L75" s="5" t="s">
        <v>398</v>
      </c>
    </row>
    <row r="76" spans="1:12" s="4" customFormat="1" ht="13" x14ac:dyDescent="0.3">
      <c r="A76" s="20" t="s">
        <v>122</v>
      </c>
      <c r="B76" s="32" t="s">
        <v>278</v>
      </c>
      <c r="C76" s="90" t="s">
        <v>326</v>
      </c>
      <c r="D76" s="23" t="s">
        <v>121</v>
      </c>
      <c r="E76" s="63" t="s">
        <v>396</v>
      </c>
      <c r="F76" s="97">
        <v>27.755716</v>
      </c>
      <c r="G76" s="110">
        <v>10.6109238</v>
      </c>
      <c r="H76" s="5">
        <v>0</v>
      </c>
      <c r="I76" s="5">
        <v>58</v>
      </c>
      <c r="J76" s="5">
        <v>1662</v>
      </c>
      <c r="K76" s="5">
        <f t="shared" si="0"/>
        <v>60</v>
      </c>
      <c r="L76" s="5" t="s">
        <v>398</v>
      </c>
    </row>
    <row r="77" spans="1:12" s="4" customFormat="1" ht="13" x14ac:dyDescent="0.3">
      <c r="A77" s="20" t="s">
        <v>124</v>
      </c>
      <c r="B77" s="1" t="s">
        <v>278</v>
      </c>
      <c r="C77" s="90" t="s">
        <v>326</v>
      </c>
      <c r="D77" s="23" t="s">
        <v>123</v>
      </c>
      <c r="E77" s="63" t="s">
        <v>396</v>
      </c>
      <c r="F77" s="97">
        <v>28.355247299999998</v>
      </c>
      <c r="G77" s="110">
        <v>10.518477000000001</v>
      </c>
      <c r="H77" s="5">
        <v>0</v>
      </c>
      <c r="I77" s="5">
        <v>59</v>
      </c>
      <c r="J77" s="5">
        <v>1658</v>
      </c>
      <c r="K77" s="5">
        <f t="shared" si="0"/>
        <v>64</v>
      </c>
      <c r="L77" s="5" t="s">
        <v>398</v>
      </c>
    </row>
    <row r="78" spans="1:12" s="4" customFormat="1" ht="13" x14ac:dyDescent="0.3">
      <c r="A78" s="20" t="s">
        <v>126</v>
      </c>
      <c r="B78" s="1" t="s">
        <v>278</v>
      </c>
      <c r="C78" s="90" t="s">
        <v>326</v>
      </c>
      <c r="D78" s="23" t="s">
        <v>125</v>
      </c>
      <c r="E78" s="63" t="s">
        <v>396</v>
      </c>
      <c r="F78" s="97">
        <v>28.601689799999999</v>
      </c>
      <c r="G78" s="110">
        <v>10.4354212</v>
      </c>
      <c r="H78" s="5">
        <v>0</v>
      </c>
      <c r="I78" s="5">
        <v>57</v>
      </c>
      <c r="J78" s="5">
        <v>1657</v>
      </c>
      <c r="K78" s="5">
        <f t="shared" si="0"/>
        <v>65</v>
      </c>
      <c r="L78" s="5" t="s">
        <v>398</v>
      </c>
    </row>
    <row r="79" spans="1:12" s="4" customFormat="1" x14ac:dyDescent="0.35">
      <c r="A79" s="20" t="s">
        <v>300</v>
      </c>
      <c r="B79" s="1" t="s">
        <v>297</v>
      </c>
      <c r="C79" s="90" t="s">
        <v>326</v>
      </c>
      <c r="D79" s="23" t="s">
        <v>127</v>
      </c>
      <c r="E79" s="63" t="s">
        <v>396</v>
      </c>
      <c r="F79" s="101">
        <v>1</v>
      </c>
      <c r="G79" s="5">
        <v>0</v>
      </c>
      <c r="H79" s="28">
        <v>1</v>
      </c>
      <c r="I79" s="28">
        <v>1</v>
      </c>
      <c r="J79" s="5">
        <v>1439</v>
      </c>
      <c r="K79" s="5">
        <f t="shared" ref="K79:K142" si="1">1722-J79</f>
        <v>283</v>
      </c>
      <c r="L79" s="5" t="s">
        <v>398</v>
      </c>
    </row>
    <row r="80" spans="1:12" s="4" customFormat="1" ht="13" x14ac:dyDescent="0.3">
      <c r="A80" s="20" t="s">
        <v>302</v>
      </c>
      <c r="B80" s="1" t="s">
        <v>129</v>
      </c>
      <c r="C80" s="90" t="s">
        <v>326</v>
      </c>
      <c r="D80" s="23" t="s">
        <v>128</v>
      </c>
      <c r="E80" s="63" t="s">
        <v>458</v>
      </c>
      <c r="F80" s="97"/>
      <c r="G80" s="110"/>
      <c r="H80" s="5"/>
      <c r="I80" s="5"/>
      <c r="J80" s="5">
        <v>61</v>
      </c>
      <c r="K80" s="5">
        <f t="shared" si="1"/>
        <v>1661</v>
      </c>
      <c r="L80" s="5" t="s">
        <v>398</v>
      </c>
    </row>
    <row r="81" spans="1:12" s="4" customFormat="1" ht="13" x14ac:dyDescent="0.3">
      <c r="A81" s="20" t="s">
        <v>131</v>
      </c>
      <c r="B81" s="1" t="s">
        <v>278</v>
      </c>
      <c r="C81" s="90" t="s">
        <v>326</v>
      </c>
      <c r="D81" s="24" t="s">
        <v>130</v>
      </c>
      <c r="E81" s="63" t="s">
        <v>396</v>
      </c>
      <c r="F81" s="97">
        <v>26.027092100000001</v>
      </c>
      <c r="G81" s="110">
        <v>10.373732499999999</v>
      </c>
      <c r="H81" s="5">
        <v>0</v>
      </c>
      <c r="I81" s="5">
        <v>54</v>
      </c>
      <c r="J81" s="5">
        <v>1661</v>
      </c>
      <c r="K81" s="5">
        <f t="shared" si="1"/>
        <v>61</v>
      </c>
      <c r="L81" s="5" t="s">
        <v>398</v>
      </c>
    </row>
    <row r="82" spans="1:12" s="4" customFormat="1" ht="13" x14ac:dyDescent="0.3">
      <c r="A82" s="20" t="s">
        <v>133</v>
      </c>
      <c r="B82" s="1" t="s">
        <v>278</v>
      </c>
      <c r="C82" s="90" t="s">
        <v>326</v>
      </c>
      <c r="D82" s="23" t="s">
        <v>132</v>
      </c>
      <c r="E82" s="63" t="s">
        <v>396</v>
      </c>
      <c r="F82" s="97">
        <v>26.544028999999998</v>
      </c>
      <c r="G82" s="110">
        <v>10.2080141</v>
      </c>
      <c r="H82" s="5">
        <v>0</v>
      </c>
      <c r="I82" s="5">
        <v>54</v>
      </c>
      <c r="J82" s="5">
        <v>1658</v>
      </c>
      <c r="K82" s="5">
        <f t="shared" si="1"/>
        <v>64</v>
      </c>
      <c r="L82" s="5" t="s">
        <v>398</v>
      </c>
    </row>
    <row r="83" spans="1:12" s="4" customFormat="1" ht="13" x14ac:dyDescent="0.3">
      <c r="A83" s="20" t="s">
        <v>135</v>
      </c>
      <c r="B83" s="1" t="s">
        <v>278</v>
      </c>
      <c r="C83" s="90" t="s">
        <v>326</v>
      </c>
      <c r="D83" s="23" t="s">
        <v>134</v>
      </c>
      <c r="E83" s="63" t="s">
        <v>396</v>
      </c>
      <c r="F83" s="97">
        <v>26.732930499999998</v>
      </c>
      <c r="G83" s="110">
        <v>10.2084074</v>
      </c>
      <c r="H83" s="5">
        <v>0</v>
      </c>
      <c r="I83" s="5">
        <v>54</v>
      </c>
      <c r="J83" s="5">
        <v>1655</v>
      </c>
      <c r="K83" s="5">
        <f t="shared" si="1"/>
        <v>67</v>
      </c>
      <c r="L83" s="5" t="s">
        <v>398</v>
      </c>
    </row>
    <row r="84" spans="1:12" s="4" customFormat="1" ht="13" x14ac:dyDescent="0.3">
      <c r="A84" s="20" t="s">
        <v>301</v>
      </c>
      <c r="B84" s="1" t="s">
        <v>297</v>
      </c>
      <c r="C84" s="90" t="s">
        <v>326</v>
      </c>
      <c r="D84" s="23" t="s">
        <v>136</v>
      </c>
      <c r="E84" s="63" t="s">
        <v>396</v>
      </c>
      <c r="F84" s="97">
        <v>1</v>
      </c>
      <c r="G84" s="110">
        <v>0</v>
      </c>
      <c r="H84" s="5">
        <v>1</v>
      </c>
      <c r="I84" s="5">
        <v>1</v>
      </c>
      <c r="J84" s="5">
        <v>133</v>
      </c>
      <c r="K84" s="5">
        <f t="shared" si="1"/>
        <v>1589</v>
      </c>
      <c r="L84" s="5" t="s">
        <v>398</v>
      </c>
    </row>
    <row r="85" spans="1:12" s="4" customFormat="1" ht="13" x14ac:dyDescent="0.3">
      <c r="A85" s="20" t="s">
        <v>303</v>
      </c>
      <c r="B85" s="1" t="s">
        <v>129</v>
      </c>
      <c r="C85" s="90" t="s">
        <v>326</v>
      </c>
      <c r="D85" s="23" t="s">
        <v>137</v>
      </c>
      <c r="E85" s="63" t="s">
        <v>458</v>
      </c>
      <c r="F85" s="97"/>
      <c r="G85" s="110"/>
      <c r="H85" s="5"/>
      <c r="I85" s="5"/>
      <c r="J85" s="5">
        <v>58</v>
      </c>
      <c r="K85" s="5">
        <f t="shared" si="1"/>
        <v>1664</v>
      </c>
      <c r="L85" s="5" t="s">
        <v>398</v>
      </c>
    </row>
    <row r="86" spans="1:12" s="4" customFormat="1" ht="13" x14ac:dyDescent="0.3">
      <c r="A86" s="20" t="s">
        <v>139</v>
      </c>
      <c r="B86" s="1" t="s">
        <v>396</v>
      </c>
      <c r="C86" s="21" t="s">
        <v>325</v>
      </c>
      <c r="D86" s="24" t="s">
        <v>138</v>
      </c>
      <c r="E86" s="63" t="s">
        <v>396</v>
      </c>
      <c r="F86" s="97"/>
      <c r="G86" s="110"/>
      <c r="H86" s="5"/>
      <c r="I86" s="5"/>
      <c r="J86" s="5"/>
      <c r="K86" s="5"/>
      <c r="L86" s="5" t="s">
        <v>399</v>
      </c>
    </row>
    <row r="87" spans="1:12" s="4" customFormat="1" ht="13" x14ac:dyDescent="0.3">
      <c r="A87" s="20" t="s">
        <v>141</v>
      </c>
      <c r="B87" s="1" t="s">
        <v>470</v>
      </c>
      <c r="C87" s="21" t="s">
        <v>325</v>
      </c>
      <c r="D87" s="23" t="s">
        <v>140</v>
      </c>
      <c r="E87" s="63" t="s">
        <v>396</v>
      </c>
      <c r="F87" s="97">
        <v>3.3037974999999999</v>
      </c>
      <c r="G87" s="110">
        <v>0.65729079999999995</v>
      </c>
      <c r="H87" s="5">
        <v>2</v>
      </c>
      <c r="I87" s="5">
        <v>8</v>
      </c>
      <c r="J87" s="5">
        <v>1580</v>
      </c>
      <c r="K87" s="5">
        <f t="shared" si="1"/>
        <v>142</v>
      </c>
      <c r="L87" s="5" t="s">
        <v>398</v>
      </c>
    </row>
    <row r="88" spans="1:12" s="4" customFormat="1" ht="13" x14ac:dyDescent="0.3">
      <c r="A88" s="20" t="s">
        <v>143</v>
      </c>
      <c r="B88" s="1" t="s">
        <v>291</v>
      </c>
      <c r="C88" s="21" t="s">
        <v>325</v>
      </c>
      <c r="D88" s="23" t="s">
        <v>142</v>
      </c>
      <c r="E88" s="63" t="s">
        <v>396</v>
      </c>
      <c r="F88" s="97">
        <v>-2.5127134999999998</v>
      </c>
      <c r="G88" s="110">
        <v>2.0426085</v>
      </c>
      <c r="H88" s="5">
        <v>-18.100000000000001</v>
      </c>
      <c r="I88" s="5">
        <v>0.6</v>
      </c>
      <c r="J88" s="5">
        <v>1581</v>
      </c>
      <c r="K88" s="5">
        <f t="shared" si="1"/>
        <v>141</v>
      </c>
      <c r="L88" s="5" t="s">
        <v>398</v>
      </c>
    </row>
    <row r="89" spans="1:12" s="4" customFormat="1" ht="13" x14ac:dyDescent="0.3">
      <c r="A89" s="20" t="s">
        <v>395</v>
      </c>
      <c r="B89" s="1" t="s">
        <v>304</v>
      </c>
      <c r="C89" s="21" t="s">
        <v>325</v>
      </c>
      <c r="D89" s="23" t="s">
        <v>144</v>
      </c>
      <c r="E89" s="63" t="s">
        <v>396</v>
      </c>
      <c r="F89" s="97">
        <v>3.2827715</v>
      </c>
      <c r="G89" s="110">
        <v>0.73837889999999995</v>
      </c>
      <c r="H89" s="5">
        <v>0.78</v>
      </c>
      <c r="I89" s="5">
        <v>6.1</v>
      </c>
      <c r="J89" s="5">
        <v>1584</v>
      </c>
      <c r="K89" s="5">
        <f t="shared" si="1"/>
        <v>138</v>
      </c>
      <c r="L89" s="5" t="s">
        <v>398</v>
      </c>
    </row>
    <row r="90" spans="1:12" s="4" customFormat="1" ht="13" x14ac:dyDescent="0.3">
      <c r="A90" s="20" t="s">
        <v>394</v>
      </c>
      <c r="B90" s="1" t="s">
        <v>304</v>
      </c>
      <c r="C90" s="21" t="s">
        <v>325</v>
      </c>
      <c r="D90" s="23" t="s">
        <v>145</v>
      </c>
      <c r="E90" s="63" t="s">
        <v>396</v>
      </c>
      <c r="F90" s="97">
        <v>1.8668849000000001</v>
      </c>
      <c r="G90" s="110">
        <v>0.52937129999999999</v>
      </c>
      <c r="H90" s="5">
        <v>0.39</v>
      </c>
      <c r="I90" s="5">
        <v>3.56</v>
      </c>
      <c r="J90" s="5">
        <v>1573</v>
      </c>
      <c r="K90" s="5">
        <f t="shared" si="1"/>
        <v>149</v>
      </c>
      <c r="L90" s="5" t="s">
        <v>398</v>
      </c>
    </row>
    <row r="91" spans="1:12" s="4" customFormat="1" ht="13" x14ac:dyDescent="0.3">
      <c r="A91" s="20" t="s">
        <v>392</v>
      </c>
      <c r="B91" s="1" t="s">
        <v>304</v>
      </c>
      <c r="C91" s="21" t="s">
        <v>325</v>
      </c>
      <c r="D91" s="23" t="s">
        <v>146</v>
      </c>
      <c r="E91" s="63" t="s">
        <v>396</v>
      </c>
      <c r="F91" s="97">
        <v>2.4366498000000001</v>
      </c>
      <c r="G91" s="110">
        <v>0.61740539999999999</v>
      </c>
      <c r="H91" s="5">
        <v>0.55000000000000004</v>
      </c>
      <c r="I91" s="5">
        <v>4.25</v>
      </c>
      <c r="J91" s="5">
        <v>1582</v>
      </c>
      <c r="K91" s="5">
        <f t="shared" si="1"/>
        <v>140</v>
      </c>
      <c r="L91" s="5" t="s">
        <v>398</v>
      </c>
    </row>
    <row r="92" spans="1:12" s="4" customFormat="1" ht="13" x14ac:dyDescent="0.3">
      <c r="A92" s="20" t="s">
        <v>393</v>
      </c>
      <c r="B92" s="1" t="s">
        <v>305</v>
      </c>
      <c r="C92" s="21" t="s">
        <v>325</v>
      </c>
      <c r="D92" s="23" t="s">
        <v>147</v>
      </c>
      <c r="E92" s="63" t="s">
        <v>396</v>
      </c>
      <c r="F92" s="97">
        <v>359.3752369</v>
      </c>
      <c r="G92" s="110">
        <v>131.08045390000001</v>
      </c>
      <c r="H92" s="5">
        <v>54</v>
      </c>
      <c r="I92" s="5">
        <v>938</v>
      </c>
      <c r="J92" s="5">
        <v>1583</v>
      </c>
      <c r="K92" s="5">
        <f t="shared" si="1"/>
        <v>139</v>
      </c>
      <c r="L92" s="5" t="s">
        <v>398</v>
      </c>
    </row>
    <row r="93" spans="1:12" s="4" customFormat="1" ht="13" x14ac:dyDescent="0.3">
      <c r="A93" s="20" t="s">
        <v>388</v>
      </c>
      <c r="B93" s="84" t="s">
        <v>306</v>
      </c>
      <c r="C93" s="21" t="s">
        <v>325</v>
      </c>
      <c r="D93" s="23" t="s">
        <v>148</v>
      </c>
      <c r="E93" s="63" t="s">
        <v>396</v>
      </c>
      <c r="F93" s="97">
        <v>2.0800632000000001</v>
      </c>
      <c r="G93" s="110">
        <v>0.87832140000000003</v>
      </c>
      <c r="H93" s="5">
        <v>0.13</v>
      </c>
      <c r="I93" s="5">
        <v>6.89</v>
      </c>
      <c r="J93" s="5">
        <v>1583</v>
      </c>
      <c r="K93" s="5">
        <f t="shared" si="1"/>
        <v>139</v>
      </c>
      <c r="L93" s="5" t="s">
        <v>398</v>
      </c>
    </row>
    <row r="94" spans="1:12" s="4" customFormat="1" ht="13" x14ac:dyDescent="0.3">
      <c r="A94" s="20" t="s">
        <v>389</v>
      </c>
      <c r="B94" s="84" t="s">
        <v>306</v>
      </c>
      <c r="C94" s="21" t="s">
        <v>325</v>
      </c>
      <c r="D94" s="23" t="s">
        <v>149</v>
      </c>
      <c r="E94" s="63" t="s">
        <v>396</v>
      </c>
      <c r="F94" s="97">
        <v>0.57801139999999995</v>
      </c>
      <c r="G94" s="110">
        <v>0.28833419999999998</v>
      </c>
      <c r="H94" s="5">
        <v>0.08</v>
      </c>
      <c r="I94" s="5">
        <v>3.88</v>
      </c>
      <c r="J94" s="5">
        <v>1584</v>
      </c>
      <c r="K94" s="5">
        <f t="shared" si="1"/>
        <v>138</v>
      </c>
      <c r="L94" s="5" t="s">
        <v>398</v>
      </c>
    </row>
    <row r="95" spans="1:12" s="4" customFormat="1" ht="13" x14ac:dyDescent="0.3">
      <c r="A95" s="20" t="s">
        <v>390</v>
      </c>
      <c r="B95" s="84" t="s">
        <v>306</v>
      </c>
      <c r="C95" s="21" t="s">
        <v>325</v>
      </c>
      <c r="D95" s="23" t="s">
        <v>150</v>
      </c>
      <c r="E95" s="63" t="s">
        <v>396</v>
      </c>
      <c r="F95" s="97">
        <v>4.7271438000000003</v>
      </c>
      <c r="G95" s="110">
        <v>1.9126966000000001</v>
      </c>
      <c r="H95" s="5">
        <v>0.45</v>
      </c>
      <c r="I95" s="5">
        <v>11.6</v>
      </c>
      <c r="J95" s="5">
        <v>1572</v>
      </c>
      <c r="K95" s="5">
        <f t="shared" si="1"/>
        <v>150</v>
      </c>
      <c r="L95" s="5" t="s">
        <v>398</v>
      </c>
    </row>
    <row r="96" spans="1:12" s="4" customFormat="1" ht="13" x14ac:dyDescent="0.3">
      <c r="A96" s="20" t="s">
        <v>391</v>
      </c>
      <c r="B96" s="84" t="s">
        <v>306</v>
      </c>
      <c r="C96" s="21" t="s">
        <v>325</v>
      </c>
      <c r="D96" s="23" t="s">
        <v>151</v>
      </c>
      <c r="E96" s="63" t="s">
        <v>396</v>
      </c>
      <c r="F96" s="96">
        <v>2.6102989999999999</v>
      </c>
      <c r="G96" s="110">
        <v>1.1349984</v>
      </c>
      <c r="H96" s="5">
        <v>0.17</v>
      </c>
      <c r="I96" s="5">
        <v>7.83</v>
      </c>
      <c r="J96" s="5">
        <v>1572</v>
      </c>
      <c r="K96" s="5">
        <f t="shared" si="1"/>
        <v>150</v>
      </c>
      <c r="L96" s="5" t="s">
        <v>398</v>
      </c>
    </row>
    <row r="97" spans="1:12" s="4" customFormat="1" ht="13" x14ac:dyDescent="0.3">
      <c r="A97" s="20" t="s">
        <v>387</v>
      </c>
      <c r="B97" s="84" t="s">
        <v>306</v>
      </c>
      <c r="C97" s="21" t="s">
        <v>325</v>
      </c>
      <c r="D97" s="23" t="s">
        <v>152</v>
      </c>
      <c r="E97" s="63" t="s">
        <v>396</v>
      </c>
      <c r="F97" s="97">
        <v>0.81957349999999995</v>
      </c>
      <c r="G97" s="110">
        <v>0.40232509999999999</v>
      </c>
      <c r="H97" s="5">
        <v>0.14000000000000001</v>
      </c>
      <c r="I97" s="5">
        <v>4.51</v>
      </c>
      <c r="J97" s="5">
        <v>1571</v>
      </c>
      <c r="K97" s="5">
        <f t="shared" si="1"/>
        <v>151</v>
      </c>
      <c r="L97" s="5" t="s">
        <v>398</v>
      </c>
    </row>
    <row r="98" spans="1:12" s="4" customFormat="1" ht="13" x14ac:dyDescent="0.3">
      <c r="A98" s="20" t="s">
        <v>340</v>
      </c>
      <c r="B98" s="1" t="s">
        <v>408</v>
      </c>
      <c r="C98" s="21" t="s">
        <v>318</v>
      </c>
      <c r="D98" s="24" t="s">
        <v>153</v>
      </c>
      <c r="E98" s="63" t="s">
        <v>396</v>
      </c>
      <c r="F98" s="97">
        <v>16.2396694</v>
      </c>
      <c r="G98" s="110">
        <v>8.4200785000000007</v>
      </c>
      <c r="H98" s="5">
        <v>1</v>
      </c>
      <c r="I98" s="5">
        <v>31</v>
      </c>
      <c r="J98" s="5">
        <v>1452</v>
      </c>
      <c r="K98" s="5">
        <f t="shared" si="1"/>
        <v>270</v>
      </c>
      <c r="L98" s="5" t="s">
        <v>398</v>
      </c>
    </row>
    <row r="99" spans="1:12" s="4" customFormat="1" ht="13" x14ac:dyDescent="0.3">
      <c r="A99" s="20" t="s">
        <v>341</v>
      </c>
      <c r="B99" s="1" t="s">
        <v>409</v>
      </c>
      <c r="C99" s="21" t="s">
        <v>318</v>
      </c>
      <c r="D99" s="23" t="s">
        <v>154</v>
      </c>
      <c r="E99" s="63" t="s">
        <v>396</v>
      </c>
      <c r="F99" s="97">
        <v>6.5757576000000002</v>
      </c>
      <c r="G99" s="110">
        <v>3.3873183999999998</v>
      </c>
      <c r="H99" s="5">
        <v>1</v>
      </c>
      <c r="I99" s="5">
        <v>12</v>
      </c>
      <c r="J99" s="5">
        <v>1452</v>
      </c>
      <c r="K99" s="5">
        <f t="shared" si="1"/>
        <v>270</v>
      </c>
      <c r="L99" s="5" t="s">
        <v>398</v>
      </c>
    </row>
    <row r="100" spans="1:12" s="4" customFormat="1" ht="13" x14ac:dyDescent="0.3">
      <c r="A100" s="20" t="s">
        <v>342</v>
      </c>
      <c r="B100" s="1" t="s">
        <v>410</v>
      </c>
      <c r="C100" s="21" t="s">
        <v>318</v>
      </c>
      <c r="D100" s="23" t="s">
        <v>155</v>
      </c>
      <c r="E100" s="63" t="s">
        <v>396</v>
      </c>
      <c r="F100" s="97">
        <v>2010.84</v>
      </c>
      <c r="G100" s="110">
        <v>0.62776609999999999</v>
      </c>
      <c r="H100" s="5">
        <v>2010</v>
      </c>
      <c r="I100" s="5">
        <v>2012</v>
      </c>
      <c r="J100" s="5">
        <v>1457</v>
      </c>
      <c r="K100" s="5">
        <f t="shared" si="1"/>
        <v>265</v>
      </c>
      <c r="L100" s="5" t="s">
        <v>398</v>
      </c>
    </row>
    <row r="101" spans="1:12" s="4" customFormat="1" ht="13" x14ac:dyDescent="0.3">
      <c r="A101" s="20" t="s">
        <v>343</v>
      </c>
      <c r="B101" s="1" t="s">
        <v>293</v>
      </c>
      <c r="C101" s="21" t="s">
        <v>318</v>
      </c>
      <c r="D101" s="23" t="s">
        <v>156</v>
      </c>
      <c r="E101" s="63" t="s">
        <v>396</v>
      </c>
      <c r="F101" s="97">
        <v>13.4010456</v>
      </c>
      <c r="G101" s="110">
        <v>4.3282400000000001</v>
      </c>
      <c r="H101" s="5">
        <v>0</v>
      </c>
      <c r="I101" s="5">
        <v>23</v>
      </c>
      <c r="J101" s="5">
        <v>1339</v>
      </c>
      <c r="K101" s="5">
        <f t="shared" si="1"/>
        <v>383</v>
      </c>
      <c r="L101" s="5" t="s">
        <v>398</v>
      </c>
    </row>
    <row r="102" spans="1:12" s="4" customFormat="1" ht="13" x14ac:dyDescent="0.3">
      <c r="A102" s="20" t="s">
        <v>344</v>
      </c>
      <c r="B102" s="1" t="s">
        <v>294</v>
      </c>
      <c r="C102" s="21" t="s">
        <v>318</v>
      </c>
      <c r="D102" s="23" t="s">
        <v>157</v>
      </c>
      <c r="E102" s="63" t="s">
        <v>396</v>
      </c>
      <c r="F102" s="97">
        <v>30.096340600000001</v>
      </c>
      <c r="G102" s="110">
        <v>17.185190500000001</v>
      </c>
      <c r="H102" s="5">
        <v>0</v>
      </c>
      <c r="I102" s="5">
        <v>59</v>
      </c>
      <c r="J102" s="5">
        <v>1339</v>
      </c>
      <c r="K102" s="5">
        <f t="shared" si="1"/>
        <v>383</v>
      </c>
      <c r="L102" s="5" t="s">
        <v>398</v>
      </c>
    </row>
    <row r="103" spans="1:12" s="4" customFormat="1" ht="13" x14ac:dyDescent="0.3">
      <c r="A103" s="20" t="s">
        <v>345</v>
      </c>
      <c r="B103" s="1" t="s">
        <v>159</v>
      </c>
      <c r="C103" s="21" t="s">
        <v>318</v>
      </c>
      <c r="D103" s="23" t="s">
        <v>158</v>
      </c>
      <c r="E103" s="63" t="s">
        <v>396</v>
      </c>
      <c r="F103" s="97">
        <v>1</v>
      </c>
      <c r="G103" s="110">
        <v>0</v>
      </c>
      <c r="H103" s="5">
        <v>1</v>
      </c>
      <c r="I103" s="5">
        <v>1</v>
      </c>
      <c r="J103" s="5">
        <v>1442</v>
      </c>
      <c r="K103" s="5">
        <f t="shared" si="1"/>
        <v>280</v>
      </c>
      <c r="L103" s="5" t="s">
        <v>398</v>
      </c>
    </row>
    <row r="104" spans="1:12" s="4" customFormat="1" ht="13" x14ac:dyDescent="0.3">
      <c r="A104" s="20" t="s">
        <v>346</v>
      </c>
      <c r="B104" s="1" t="s">
        <v>161</v>
      </c>
      <c r="C104" s="21" t="s">
        <v>318</v>
      </c>
      <c r="D104" s="23" t="s">
        <v>160</v>
      </c>
      <c r="E104" s="63" t="s">
        <v>396</v>
      </c>
      <c r="F104" s="97">
        <v>2</v>
      </c>
      <c r="G104" s="110">
        <v>0</v>
      </c>
      <c r="H104" s="5">
        <v>2</v>
      </c>
      <c r="I104" s="5">
        <v>2</v>
      </c>
      <c r="J104" s="5">
        <v>1443</v>
      </c>
      <c r="K104" s="5">
        <f t="shared" si="1"/>
        <v>279</v>
      </c>
      <c r="L104" s="5" t="s">
        <v>398</v>
      </c>
    </row>
    <row r="105" spans="1:12" s="4" customFormat="1" ht="13" x14ac:dyDescent="0.3">
      <c r="A105" s="20" t="s">
        <v>347</v>
      </c>
      <c r="B105" s="1" t="s">
        <v>407</v>
      </c>
      <c r="C105" s="21" t="s">
        <v>318</v>
      </c>
      <c r="D105" s="23" t="s">
        <v>162</v>
      </c>
      <c r="E105" s="63" t="s">
        <v>396</v>
      </c>
      <c r="F105" s="97">
        <v>77.754335299999994</v>
      </c>
      <c r="G105" s="110">
        <v>4.5921491000000003</v>
      </c>
      <c r="H105" s="5">
        <v>70</v>
      </c>
      <c r="I105" s="5">
        <v>92</v>
      </c>
      <c r="J105" s="5">
        <v>1384</v>
      </c>
      <c r="K105" s="5">
        <f t="shared" si="1"/>
        <v>338</v>
      </c>
      <c r="L105" s="5" t="s">
        <v>398</v>
      </c>
    </row>
    <row r="106" spans="1:12" s="4" customFormat="1" ht="13" x14ac:dyDescent="0.3">
      <c r="A106" s="20" t="s">
        <v>348</v>
      </c>
      <c r="B106" s="1" t="s">
        <v>275</v>
      </c>
      <c r="C106" s="21" t="s">
        <v>318</v>
      </c>
      <c r="D106" s="23" t="s">
        <v>163</v>
      </c>
      <c r="E106" s="63" t="s">
        <v>396</v>
      </c>
      <c r="F106" s="97">
        <v>170.99153140000001</v>
      </c>
      <c r="G106" s="110">
        <v>6.3731593000000002</v>
      </c>
      <c r="H106" s="5">
        <v>141</v>
      </c>
      <c r="I106" s="5">
        <v>189</v>
      </c>
      <c r="J106" s="5">
        <v>1417</v>
      </c>
      <c r="K106" s="5">
        <f t="shared" si="1"/>
        <v>305</v>
      </c>
      <c r="L106" s="5" t="s">
        <v>398</v>
      </c>
    </row>
    <row r="107" spans="1:12" s="4" customFormat="1" ht="13" x14ac:dyDescent="0.3">
      <c r="A107" s="20" t="s">
        <v>349</v>
      </c>
      <c r="B107" s="1" t="s">
        <v>278</v>
      </c>
      <c r="C107" s="21" t="s">
        <v>318</v>
      </c>
      <c r="D107" s="23" t="s">
        <v>164</v>
      </c>
      <c r="E107" s="63" t="s">
        <v>396</v>
      </c>
      <c r="F107" s="97">
        <v>79.641522499999994</v>
      </c>
      <c r="G107" s="110">
        <v>12.3056185</v>
      </c>
      <c r="H107" s="5">
        <v>41</v>
      </c>
      <c r="I107" s="5">
        <v>129.30000000000001</v>
      </c>
      <c r="J107" s="5">
        <v>1445</v>
      </c>
      <c r="K107" s="5">
        <f t="shared" si="1"/>
        <v>277</v>
      </c>
      <c r="L107" s="5" t="s">
        <v>398</v>
      </c>
    </row>
    <row r="108" spans="1:12" s="4" customFormat="1" ht="13" x14ac:dyDescent="0.3">
      <c r="A108" s="20" t="s">
        <v>350</v>
      </c>
      <c r="B108" s="18" t="s">
        <v>288</v>
      </c>
      <c r="C108" s="21" t="s">
        <v>318</v>
      </c>
      <c r="D108" s="23" t="s">
        <v>165</v>
      </c>
      <c r="E108" s="63" t="s">
        <v>396</v>
      </c>
      <c r="F108" s="97">
        <v>27.2098969</v>
      </c>
      <c r="G108" s="110">
        <v>3.7498222999999999</v>
      </c>
      <c r="H108" s="5">
        <v>15.8</v>
      </c>
      <c r="I108" s="5">
        <v>44.2</v>
      </c>
      <c r="J108" s="5">
        <v>1455</v>
      </c>
      <c r="K108" s="5">
        <f t="shared" si="1"/>
        <v>267</v>
      </c>
      <c r="L108" s="5" t="s">
        <v>398</v>
      </c>
    </row>
    <row r="109" spans="1:12" s="4" customFormat="1" ht="13" x14ac:dyDescent="0.3">
      <c r="A109" s="20" t="s">
        <v>351</v>
      </c>
      <c r="B109" s="1" t="s">
        <v>289</v>
      </c>
      <c r="C109" s="21" t="s">
        <v>318</v>
      </c>
      <c r="D109" s="23" t="s">
        <v>166</v>
      </c>
      <c r="E109" s="63" t="s">
        <v>396</v>
      </c>
      <c r="F109" s="97">
        <v>6922.01</v>
      </c>
      <c r="G109" s="110">
        <v>863.71125019999999</v>
      </c>
      <c r="H109" s="5">
        <v>3326</v>
      </c>
      <c r="I109" s="5">
        <v>10054</v>
      </c>
      <c r="J109" s="5">
        <v>1462</v>
      </c>
      <c r="K109" s="5">
        <f t="shared" si="1"/>
        <v>260</v>
      </c>
      <c r="L109" s="5" t="s">
        <v>398</v>
      </c>
    </row>
    <row r="110" spans="1:12" s="4" customFormat="1" ht="13" x14ac:dyDescent="0.3">
      <c r="A110" s="20" t="s">
        <v>352</v>
      </c>
      <c r="B110" s="1" t="s">
        <v>290</v>
      </c>
      <c r="C110" s="21" t="s">
        <v>318</v>
      </c>
      <c r="D110" s="23" t="s">
        <v>167</v>
      </c>
      <c r="E110" s="63" t="s">
        <v>396</v>
      </c>
      <c r="F110" s="97">
        <v>1654.93</v>
      </c>
      <c r="G110" s="110">
        <v>204.9772127</v>
      </c>
      <c r="H110" s="5">
        <v>952</v>
      </c>
      <c r="I110" s="5">
        <v>2403</v>
      </c>
      <c r="J110" s="5">
        <v>1470</v>
      </c>
      <c r="K110" s="5">
        <f t="shared" si="1"/>
        <v>252</v>
      </c>
      <c r="L110" s="5" t="s">
        <v>398</v>
      </c>
    </row>
    <row r="111" spans="1:12" s="4" customFormat="1" ht="13" x14ac:dyDescent="0.3">
      <c r="A111" s="20" t="s">
        <v>353</v>
      </c>
      <c r="B111" s="1" t="s">
        <v>291</v>
      </c>
      <c r="C111" s="21" t="s">
        <v>318</v>
      </c>
      <c r="D111" s="23" t="s">
        <v>168</v>
      </c>
      <c r="E111" s="63" t="s">
        <v>396</v>
      </c>
      <c r="F111" s="97">
        <v>27.994165500000001</v>
      </c>
      <c r="G111" s="110">
        <v>5.8053249999999998</v>
      </c>
      <c r="H111" s="5">
        <v>7.6</v>
      </c>
      <c r="I111" s="5">
        <v>53.5</v>
      </c>
      <c r="J111" s="5">
        <v>1474</v>
      </c>
      <c r="K111" s="5">
        <f t="shared" si="1"/>
        <v>248</v>
      </c>
      <c r="L111" s="5" t="s">
        <v>398</v>
      </c>
    </row>
    <row r="112" spans="1:12" s="4" customFormat="1" ht="13" x14ac:dyDescent="0.3">
      <c r="A112" s="20" t="s">
        <v>354</v>
      </c>
      <c r="B112" s="1" t="s">
        <v>278</v>
      </c>
      <c r="C112" s="21" t="s">
        <v>318</v>
      </c>
      <c r="D112" s="23" t="s">
        <v>169</v>
      </c>
      <c r="E112" s="63" t="s">
        <v>396</v>
      </c>
      <c r="F112" s="97">
        <v>22.793288100000002</v>
      </c>
      <c r="G112" s="110">
        <v>7.5418399999999997</v>
      </c>
      <c r="H112" s="5">
        <v>4.2</v>
      </c>
      <c r="I112" s="5">
        <v>57.2</v>
      </c>
      <c r="J112" s="5">
        <v>1475</v>
      </c>
      <c r="K112" s="5">
        <f t="shared" si="1"/>
        <v>247</v>
      </c>
      <c r="L112" s="5" t="s">
        <v>398</v>
      </c>
    </row>
    <row r="113" spans="1:12" s="4" customFormat="1" ht="13" x14ac:dyDescent="0.3">
      <c r="A113" s="20" t="s">
        <v>355</v>
      </c>
      <c r="B113" s="1" t="s">
        <v>278</v>
      </c>
      <c r="C113" s="21" t="s">
        <v>318</v>
      </c>
      <c r="D113" s="23" t="s">
        <v>170</v>
      </c>
      <c r="E113" s="63" t="s">
        <v>396</v>
      </c>
      <c r="F113" s="97">
        <v>56.912347400000002</v>
      </c>
      <c r="G113" s="110">
        <v>6.7744866999999998</v>
      </c>
      <c r="H113" s="5">
        <v>31.7</v>
      </c>
      <c r="I113" s="5">
        <v>81.599999999999994</v>
      </c>
      <c r="J113" s="5">
        <v>1474</v>
      </c>
      <c r="K113" s="5">
        <f t="shared" si="1"/>
        <v>248</v>
      </c>
      <c r="L113" s="5" t="s">
        <v>398</v>
      </c>
    </row>
    <row r="114" spans="1:12" s="4" customFormat="1" ht="13" x14ac:dyDescent="0.3">
      <c r="A114" s="20" t="s">
        <v>356</v>
      </c>
      <c r="B114" s="1" t="s">
        <v>278</v>
      </c>
      <c r="C114" s="21" t="s">
        <v>318</v>
      </c>
      <c r="D114" s="23" t="s">
        <v>171</v>
      </c>
      <c r="E114" s="63" t="s">
        <v>396</v>
      </c>
      <c r="F114" s="97">
        <v>41.677709999999998</v>
      </c>
      <c r="G114" s="110">
        <v>4.9682050999999996</v>
      </c>
      <c r="H114" s="5">
        <v>23.2</v>
      </c>
      <c r="I114" s="5">
        <v>59.7</v>
      </c>
      <c r="J114" s="5">
        <v>1476</v>
      </c>
      <c r="K114" s="5">
        <f t="shared" si="1"/>
        <v>246</v>
      </c>
      <c r="L114" s="5" t="s">
        <v>398</v>
      </c>
    </row>
    <row r="115" spans="1:12" s="4" customFormat="1" ht="13" x14ac:dyDescent="0.3">
      <c r="A115" s="20" t="s">
        <v>357</v>
      </c>
      <c r="B115" s="1" t="s">
        <v>471</v>
      </c>
      <c r="C115" s="21" t="s">
        <v>318</v>
      </c>
      <c r="D115" s="23" t="s">
        <v>172</v>
      </c>
      <c r="E115" s="63" t="s">
        <v>396</v>
      </c>
      <c r="F115" s="97">
        <v>17.2483419</v>
      </c>
      <c r="G115" s="110">
        <v>3.4370989999999999</v>
      </c>
      <c r="H115" s="5">
        <v>8</v>
      </c>
      <c r="I115" s="5">
        <v>32</v>
      </c>
      <c r="J115" s="5">
        <v>1357</v>
      </c>
      <c r="K115" s="5">
        <f t="shared" si="1"/>
        <v>365</v>
      </c>
      <c r="L115" s="5" t="s">
        <v>398</v>
      </c>
    </row>
    <row r="116" spans="1:12" s="4" customFormat="1" ht="13" x14ac:dyDescent="0.3">
      <c r="A116" s="20" t="s">
        <v>358</v>
      </c>
      <c r="B116" s="1" t="s">
        <v>291</v>
      </c>
      <c r="C116" s="21" t="s">
        <v>318</v>
      </c>
      <c r="D116" s="23" t="s">
        <v>173</v>
      </c>
      <c r="E116" s="63" t="s">
        <v>396</v>
      </c>
      <c r="F116" s="97">
        <v>13</v>
      </c>
      <c r="G116" s="110">
        <v>0</v>
      </c>
      <c r="H116" s="5">
        <v>13</v>
      </c>
      <c r="I116" s="5">
        <v>13</v>
      </c>
      <c r="J116" s="5">
        <v>1007</v>
      </c>
      <c r="K116" s="5">
        <f t="shared" si="1"/>
        <v>715</v>
      </c>
      <c r="L116" s="5" t="s">
        <v>398</v>
      </c>
    </row>
    <row r="117" spans="1:12" s="4" customFormat="1" ht="13" x14ac:dyDescent="0.3">
      <c r="A117" s="20" t="s">
        <v>359</v>
      </c>
      <c r="B117" s="1" t="s">
        <v>291</v>
      </c>
      <c r="C117" s="21" t="s">
        <v>318</v>
      </c>
      <c r="D117" s="23" t="s">
        <v>174</v>
      </c>
      <c r="E117" s="63" t="s">
        <v>396</v>
      </c>
      <c r="F117" s="97">
        <v>25</v>
      </c>
      <c r="G117" s="110">
        <v>0</v>
      </c>
      <c r="H117" s="5">
        <v>25</v>
      </c>
      <c r="I117" s="5">
        <v>25</v>
      </c>
      <c r="J117" s="5">
        <v>1006</v>
      </c>
      <c r="K117" s="5">
        <f t="shared" si="1"/>
        <v>716</v>
      </c>
      <c r="L117" s="5" t="s">
        <v>398</v>
      </c>
    </row>
    <row r="118" spans="1:12" s="4" customFormat="1" ht="13" x14ac:dyDescent="0.3">
      <c r="A118" s="20" t="s">
        <v>360</v>
      </c>
      <c r="B118" s="1" t="s">
        <v>278</v>
      </c>
      <c r="C118" s="21" t="s">
        <v>318</v>
      </c>
      <c r="D118" s="23" t="s">
        <v>175</v>
      </c>
      <c r="E118" s="63" t="s">
        <v>396</v>
      </c>
      <c r="F118" s="97">
        <v>8.6665010000000002</v>
      </c>
      <c r="G118" s="110">
        <v>0.99361200000000005</v>
      </c>
      <c r="H118" s="5">
        <v>4.7</v>
      </c>
      <c r="I118" s="5">
        <v>12.2</v>
      </c>
      <c r="J118" s="5">
        <v>1006</v>
      </c>
      <c r="K118" s="5">
        <f t="shared" si="1"/>
        <v>716</v>
      </c>
      <c r="L118" s="5" t="s">
        <v>398</v>
      </c>
    </row>
    <row r="119" spans="1:12" s="4" customFormat="1" ht="13" x14ac:dyDescent="0.3">
      <c r="A119" s="20" t="s">
        <v>361</v>
      </c>
      <c r="B119" s="1" t="s">
        <v>278</v>
      </c>
      <c r="C119" s="21" t="s">
        <v>318</v>
      </c>
      <c r="D119" s="23" t="s">
        <v>176</v>
      </c>
      <c r="E119" s="63" t="s">
        <v>396</v>
      </c>
      <c r="F119" s="97">
        <v>19.335586500000002</v>
      </c>
      <c r="G119" s="110">
        <v>2.2100553000000001</v>
      </c>
      <c r="H119" s="5">
        <v>10.6</v>
      </c>
      <c r="I119" s="5">
        <v>27.2</v>
      </c>
      <c r="J119" s="5">
        <v>1006</v>
      </c>
      <c r="K119" s="5">
        <f t="shared" si="1"/>
        <v>716</v>
      </c>
      <c r="L119" s="5" t="s">
        <v>398</v>
      </c>
    </row>
    <row r="120" spans="1:12" s="4" customFormat="1" ht="13" x14ac:dyDescent="0.3">
      <c r="A120" s="20" t="s">
        <v>362</v>
      </c>
      <c r="B120" s="25" t="s">
        <v>335</v>
      </c>
      <c r="C120" s="21" t="s">
        <v>318</v>
      </c>
      <c r="D120" s="23" t="s">
        <v>177</v>
      </c>
      <c r="E120" s="63" t="s">
        <v>396</v>
      </c>
      <c r="F120" s="97">
        <v>546.89708870000004</v>
      </c>
      <c r="G120" s="110">
        <v>59.480567499999999</v>
      </c>
      <c r="H120" s="5">
        <v>347</v>
      </c>
      <c r="I120" s="5">
        <v>790</v>
      </c>
      <c r="J120" s="5">
        <v>1477</v>
      </c>
      <c r="K120" s="5">
        <f t="shared" si="1"/>
        <v>245</v>
      </c>
      <c r="L120" s="5" t="s">
        <v>398</v>
      </c>
    </row>
    <row r="121" spans="1:12" s="4" customFormat="1" ht="13" x14ac:dyDescent="0.3">
      <c r="A121" s="20" t="s">
        <v>363</v>
      </c>
      <c r="B121" s="25" t="s">
        <v>335</v>
      </c>
      <c r="C121" s="21" t="s">
        <v>318</v>
      </c>
      <c r="D121" s="23" t="s">
        <v>178</v>
      </c>
      <c r="E121" s="63" t="s">
        <v>396</v>
      </c>
      <c r="F121" s="97">
        <v>231.0148749</v>
      </c>
      <c r="G121" s="110">
        <v>35.044488200000004</v>
      </c>
      <c r="H121" s="5">
        <v>109</v>
      </c>
      <c r="I121" s="5">
        <v>365</v>
      </c>
      <c r="J121" s="5">
        <v>1479</v>
      </c>
      <c r="K121" s="5">
        <f t="shared" si="1"/>
        <v>243</v>
      </c>
      <c r="L121" s="5" t="s">
        <v>398</v>
      </c>
    </row>
    <row r="122" spans="1:12" s="4" customFormat="1" ht="13" x14ac:dyDescent="0.3">
      <c r="A122" s="20" t="s">
        <v>364</v>
      </c>
      <c r="B122" s="25" t="s">
        <v>335</v>
      </c>
      <c r="C122" s="21" t="s">
        <v>318</v>
      </c>
      <c r="D122" s="23" t="s">
        <v>179</v>
      </c>
      <c r="E122" s="63" t="s">
        <v>396</v>
      </c>
      <c r="F122" s="97">
        <v>232.34009470000001</v>
      </c>
      <c r="G122" s="110">
        <v>35.909919000000002</v>
      </c>
      <c r="H122" s="5">
        <v>113</v>
      </c>
      <c r="I122" s="5">
        <v>490</v>
      </c>
      <c r="J122" s="5">
        <v>1479</v>
      </c>
      <c r="K122" s="5">
        <f t="shared" si="1"/>
        <v>243</v>
      </c>
      <c r="L122" s="5" t="s">
        <v>398</v>
      </c>
    </row>
    <row r="123" spans="1:12" s="4" customFormat="1" ht="13" x14ac:dyDescent="0.3">
      <c r="A123" s="20" t="s">
        <v>365</v>
      </c>
      <c r="B123" s="25" t="s">
        <v>335</v>
      </c>
      <c r="C123" s="21" t="s">
        <v>318</v>
      </c>
      <c r="D123" s="23" t="s">
        <v>180</v>
      </c>
      <c r="E123" s="63" t="s">
        <v>396</v>
      </c>
      <c r="F123" s="97">
        <v>292.30290739999998</v>
      </c>
      <c r="G123" s="110">
        <v>32.550432399999998</v>
      </c>
      <c r="H123" s="5">
        <v>169</v>
      </c>
      <c r="I123" s="5">
        <v>538</v>
      </c>
      <c r="J123" s="5">
        <v>1479</v>
      </c>
      <c r="K123" s="5">
        <f t="shared" si="1"/>
        <v>243</v>
      </c>
      <c r="L123" s="5" t="s">
        <v>398</v>
      </c>
    </row>
    <row r="124" spans="1:12" s="4" customFormat="1" ht="13" x14ac:dyDescent="0.3">
      <c r="A124" s="20" t="s">
        <v>366</v>
      </c>
      <c r="B124" s="25" t="s">
        <v>335</v>
      </c>
      <c r="C124" s="21" t="s">
        <v>318</v>
      </c>
      <c r="D124" s="23" t="s">
        <v>181</v>
      </c>
      <c r="E124" s="63" t="s">
        <v>396</v>
      </c>
      <c r="F124" s="97">
        <v>297.50033810000002</v>
      </c>
      <c r="G124" s="110">
        <v>32.6543566</v>
      </c>
      <c r="H124" s="5">
        <v>162</v>
      </c>
      <c r="I124" s="5">
        <v>424</v>
      </c>
      <c r="J124" s="5">
        <v>1479</v>
      </c>
      <c r="K124" s="5">
        <f t="shared" si="1"/>
        <v>243</v>
      </c>
      <c r="L124" s="5" t="s">
        <v>398</v>
      </c>
    </row>
    <row r="125" spans="1:12" s="4" customFormat="1" ht="13" x14ac:dyDescent="0.3">
      <c r="A125" s="20" t="s">
        <v>367</v>
      </c>
      <c r="B125" s="1" t="s">
        <v>291</v>
      </c>
      <c r="C125" s="21" t="s">
        <v>318</v>
      </c>
      <c r="D125" s="23" t="s">
        <v>182</v>
      </c>
      <c r="E125" s="63" t="s">
        <v>396</v>
      </c>
      <c r="F125" s="97">
        <v>24.208801600000001</v>
      </c>
      <c r="G125" s="110">
        <v>5.922587</v>
      </c>
      <c r="H125" s="5">
        <v>8.5</v>
      </c>
      <c r="I125" s="5">
        <v>51.1</v>
      </c>
      <c r="J125" s="5">
        <v>1477</v>
      </c>
      <c r="K125" s="5">
        <f t="shared" si="1"/>
        <v>245</v>
      </c>
      <c r="L125" s="5" t="s">
        <v>398</v>
      </c>
    </row>
    <row r="126" spans="1:12" s="4" customFormat="1" ht="13" x14ac:dyDescent="0.3">
      <c r="A126" s="20" t="s">
        <v>368</v>
      </c>
      <c r="B126" s="1" t="s">
        <v>278</v>
      </c>
      <c r="C126" s="21" t="s">
        <v>318</v>
      </c>
      <c r="D126" s="23" t="s">
        <v>183</v>
      </c>
      <c r="E126" s="63" t="s">
        <v>396</v>
      </c>
      <c r="F126" s="97">
        <v>3.0352741999999999</v>
      </c>
      <c r="G126" s="110">
        <v>1.1606266999999999</v>
      </c>
      <c r="H126" s="5">
        <v>0.5</v>
      </c>
      <c r="I126" s="5">
        <v>8.1999999999999993</v>
      </c>
      <c r="J126" s="5">
        <v>1477</v>
      </c>
      <c r="K126" s="5">
        <f t="shared" si="1"/>
        <v>245</v>
      </c>
      <c r="L126" s="5" t="s">
        <v>398</v>
      </c>
    </row>
    <row r="127" spans="1:12" s="4" customFormat="1" ht="13" x14ac:dyDescent="0.3">
      <c r="A127" s="20" t="s">
        <v>369</v>
      </c>
      <c r="B127" s="1" t="s">
        <v>278</v>
      </c>
      <c r="C127" s="21" t="s">
        <v>318</v>
      </c>
      <c r="D127" s="23" t="s">
        <v>184</v>
      </c>
      <c r="E127" s="63" t="s">
        <v>396</v>
      </c>
      <c r="F127" s="97">
        <v>9.2211915999999992</v>
      </c>
      <c r="G127" s="110">
        <v>1.3720562999999999</v>
      </c>
      <c r="H127" s="5">
        <v>4.5</v>
      </c>
      <c r="I127" s="5">
        <v>15.1</v>
      </c>
      <c r="J127" s="5">
        <v>1477</v>
      </c>
      <c r="K127" s="5">
        <f t="shared" si="1"/>
        <v>245</v>
      </c>
      <c r="L127" s="5" t="s">
        <v>398</v>
      </c>
    </row>
    <row r="128" spans="1:12" s="4" customFormat="1" ht="13" x14ac:dyDescent="0.3">
      <c r="A128" s="20" t="s">
        <v>370</v>
      </c>
      <c r="B128" s="1" t="s">
        <v>278</v>
      </c>
      <c r="C128" s="21" t="s">
        <v>318</v>
      </c>
      <c r="D128" s="23" t="s">
        <v>185</v>
      </c>
      <c r="E128" s="63" t="s">
        <v>396</v>
      </c>
      <c r="F128" s="97">
        <v>8.7598509999999994</v>
      </c>
      <c r="G128" s="110">
        <v>1.287418</v>
      </c>
      <c r="H128" s="5">
        <v>4.3</v>
      </c>
      <c r="I128" s="5">
        <v>14.2</v>
      </c>
      <c r="J128" s="5">
        <v>1477</v>
      </c>
      <c r="K128" s="5">
        <f t="shared" si="1"/>
        <v>245</v>
      </c>
      <c r="L128" s="5" t="s">
        <v>398</v>
      </c>
    </row>
    <row r="129" spans="1:12" s="4" customFormat="1" ht="13" x14ac:dyDescent="0.3">
      <c r="A129" s="20" t="s">
        <v>371</v>
      </c>
      <c r="B129" s="1" t="s">
        <v>291</v>
      </c>
      <c r="C129" s="21" t="s">
        <v>318</v>
      </c>
      <c r="D129" s="23" t="s">
        <v>186</v>
      </c>
      <c r="E129" s="63" t="s">
        <v>396</v>
      </c>
      <c r="F129" s="97">
        <v>23.729383899999998</v>
      </c>
      <c r="G129" s="110">
        <v>5.4253197999999996</v>
      </c>
      <c r="H129" s="5">
        <v>3.3</v>
      </c>
      <c r="I129" s="5">
        <v>70.599999999999994</v>
      </c>
      <c r="J129" s="5">
        <v>1477</v>
      </c>
      <c r="K129" s="5">
        <f t="shared" si="1"/>
        <v>245</v>
      </c>
      <c r="L129" s="5" t="s">
        <v>398</v>
      </c>
    </row>
    <row r="130" spans="1:12" s="4" customFormat="1" ht="13" x14ac:dyDescent="0.3">
      <c r="A130" s="20" t="s">
        <v>372</v>
      </c>
      <c r="B130" s="1" t="s">
        <v>278</v>
      </c>
      <c r="C130" s="21" t="s">
        <v>318</v>
      </c>
      <c r="D130" s="23" t="s">
        <v>187</v>
      </c>
      <c r="E130" s="63" t="s">
        <v>396</v>
      </c>
      <c r="F130" s="97">
        <v>2.9488829000000001</v>
      </c>
      <c r="G130" s="110">
        <v>1.1365243</v>
      </c>
      <c r="H130" s="5">
        <v>0.6</v>
      </c>
      <c r="I130" s="5">
        <v>15</v>
      </c>
      <c r="J130" s="5">
        <v>1477</v>
      </c>
      <c r="K130" s="5">
        <f t="shared" si="1"/>
        <v>245</v>
      </c>
      <c r="L130" s="5" t="s">
        <v>398</v>
      </c>
    </row>
    <row r="131" spans="1:12" s="4" customFormat="1" ht="13" x14ac:dyDescent="0.3">
      <c r="A131" s="20" t="s">
        <v>373</v>
      </c>
      <c r="B131" s="1" t="s">
        <v>278</v>
      </c>
      <c r="C131" s="21" t="s">
        <v>318</v>
      </c>
      <c r="D131" s="23" t="s">
        <v>188</v>
      </c>
      <c r="E131" s="63" t="s">
        <v>396</v>
      </c>
      <c r="F131" s="97">
        <v>9.1670955000000003</v>
      </c>
      <c r="G131" s="110">
        <v>1.3451006999999999</v>
      </c>
      <c r="H131" s="5">
        <v>5.2</v>
      </c>
      <c r="I131" s="5">
        <v>14.7</v>
      </c>
      <c r="J131" s="5">
        <v>1477</v>
      </c>
      <c r="K131" s="5">
        <f t="shared" si="1"/>
        <v>245</v>
      </c>
      <c r="L131" s="5" t="s">
        <v>398</v>
      </c>
    </row>
    <row r="132" spans="1:12" s="4" customFormat="1" ht="13" x14ac:dyDescent="0.3">
      <c r="A132" s="20" t="s">
        <v>374</v>
      </c>
      <c r="B132" s="1" t="s">
        <v>278</v>
      </c>
      <c r="C132" s="21" t="s">
        <v>318</v>
      </c>
      <c r="D132" s="23" t="s">
        <v>189</v>
      </c>
      <c r="E132" s="63" t="s">
        <v>396</v>
      </c>
      <c r="F132" s="97">
        <v>8.7109004999999993</v>
      </c>
      <c r="G132" s="110">
        <v>1.2614931</v>
      </c>
      <c r="H132" s="5">
        <v>5</v>
      </c>
      <c r="I132" s="5">
        <v>13.9</v>
      </c>
      <c r="J132" s="5">
        <v>1477</v>
      </c>
      <c r="K132" s="5">
        <f t="shared" si="1"/>
        <v>245</v>
      </c>
      <c r="L132" s="5" t="s">
        <v>398</v>
      </c>
    </row>
    <row r="133" spans="1:12" s="4" customFormat="1" ht="13" x14ac:dyDescent="0.3">
      <c r="A133" s="20" t="s">
        <v>375</v>
      </c>
      <c r="B133" s="1" t="s">
        <v>291</v>
      </c>
      <c r="C133" s="21" t="s">
        <v>318</v>
      </c>
      <c r="D133" s="23" t="s">
        <v>190</v>
      </c>
      <c r="E133" s="63" t="s">
        <v>396</v>
      </c>
      <c r="F133" s="97">
        <v>24.048341199999999</v>
      </c>
      <c r="G133" s="110">
        <v>5.2014126999999997</v>
      </c>
      <c r="H133" s="5">
        <v>11</v>
      </c>
      <c r="I133" s="5">
        <v>67.7</v>
      </c>
      <c r="J133" s="5">
        <v>1477</v>
      </c>
      <c r="K133" s="5">
        <f t="shared" si="1"/>
        <v>245</v>
      </c>
      <c r="L133" s="5" t="s">
        <v>398</v>
      </c>
    </row>
    <row r="134" spans="1:12" s="4" customFormat="1" ht="13" x14ac:dyDescent="0.3">
      <c r="A134" s="20" t="s">
        <v>376</v>
      </c>
      <c r="B134" s="1" t="s">
        <v>278</v>
      </c>
      <c r="C134" s="21" t="s">
        <v>318</v>
      </c>
      <c r="D134" s="23" t="s">
        <v>191</v>
      </c>
      <c r="E134" s="63" t="s">
        <v>396</v>
      </c>
      <c r="F134" s="97">
        <v>1.0094110000000001</v>
      </c>
      <c r="G134" s="110">
        <v>0.41699920000000001</v>
      </c>
      <c r="H134" s="5">
        <v>0.2</v>
      </c>
      <c r="I134" s="5">
        <v>5.6</v>
      </c>
      <c r="J134" s="5">
        <v>1477</v>
      </c>
      <c r="K134" s="5">
        <f t="shared" si="1"/>
        <v>245</v>
      </c>
      <c r="L134" s="5" t="s">
        <v>398</v>
      </c>
    </row>
    <row r="135" spans="1:12" s="4" customFormat="1" ht="13" x14ac:dyDescent="0.3">
      <c r="A135" s="20" t="s">
        <v>377</v>
      </c>
      <c r="B135" s="1" t="s">
        <v>278</v>
      </c>
      <c r="C135" s="21" t="s">
        <v>318</v>
      </c>
      <c r="D135" s="23" t="s">
        <v>192</v>
      </c>
      <c r="E135" s="63" t="s">
        <v>396</v>
      </c>
      <c r="F135" s="97">
        <v>3.0686526999999999</v>
      </c>
      <c r="G135" s="110">
        <v>0.52401580000000003</v>
      </c>
      <c r="H135" s="5">
        <v>1.2</v>
      </c>
      <c r="I135" s="5">
        <v>8.6</v>
      </c>
      <c r="J135" s="5">
        <v>1477</v>
      </c>
      <c r="K135" s="5">
        <f t="shared" si="1"/>
        <v>245</v>
      </c>
      <c r="L135" s="5" t="s">
        <v>398</v>
      </c>
    </row>
    <row r="136" spans="1:12" s="4" customFormat="1" ht="13" x14ac:dyDescent="0.3">
      <c r="A136" s="20" t="s">
        <v>378</v>
      </c>
      <c r="B136" s="1" t="s">
        <v>278</v>
      </c>
      <c r="C136" s="21" t="s">
        <v>318</v>
      </c>
      <c r="D136" s="23" t="s">
        <v>193</v>
      </c>
      <c r="E136" s="63" t="s">
        <v>396</v>
      </c>
      <c r="F136" s="97">
        <v>2.8823968</v>
      </c>
      <c r="G136" s="110">
        <v>0.47441470000000002</v>
      </c>
      <c r="H136" s="5">
        <v>1.2</v>
      </c>
      <c r="I136" s="5">
        <v>4.5999999999999996</v>
      </c>
      <c r="J136" s="5">
        <v>1477</v>
      </c>
      <c r="K136" s="5">
        <f t="shared" si="1"/>
        <v>245</v>
      </c>
      <c r="L136" s="5" t="s">
        <v>398</v>
      </c>
    </row>
    <row r="137" spans="1:12" s="4" customFormat="1" ht="13" x14ac:dyDescent="0.3">
      <c r="A137" s="20" t="s">
        <v>379</v>
      </c>
      <c r="B137" s="1" t="s">
        <v>291</v>
      </c>
      <c r="C137" s="21" t="s">
        <v>318</v>
      </c>
      <c r="D137" s="23" t="s">
        <v>194</v>
      </c>
      <c r="E137" s="63" t="s">
        <v>396</v>
      </c>
      <c r="F137" s="97">
        <v>24.480230200000001</v>
      </c>
      <c r="G137" s="110">
        <v>5.5762442999999999</v>
      </c>
      <c r="H137" s="5">
        <v>9.5</v>
      </c>
      <c r="I137" s="5">
        <v>50.7</v>
      </c>
      <c r="J137" s="5">
        <v>1477</v>
      </c>
      <c r="K137" s="5">
        <f t="shared" si="1"/>
        <v>245</v>
      </c>
      <c r="L137" s="5" t="s">
        <v>398</v>
      </c>
    </row>
    <row r="138" spans="1:12" s="4" customFormat="1" ht="13" x14ac:dyDescent="0.3">
      <c r="A138" s="20" t="s">
        <v>380</v>
      </c>
      <c r="B138" s="1" t="s">
        <v>278</v>
      </c>
      <c r="C138" s="21" t="s">
        <v>318</v>
      </c>
      <c r="D138" s="23" t="s">
        <v>195</v>
      </c>
      <c r="E138" s="63" t="s">
        <v>396</v>
      </c>
      <c r="F138" s="96">
        <v>1.0586043000000001</v>
      </c>
      <c r="G138" s="109">
        <v>0.42830430000000003</v>
      </c>
      <c r="H138" s="5">
        <v>0.2</v>
      </c>
      <c r="I138" s="5">
        <v>4.2</v>
      </c>
      <c r="J138" s="5">
        <v>1476</v>
      </c>
      <c r="K138" s="5">
        <f t="shared" si="1"/>
        <v>246</v>
      </c>
      <c r="L138" s="5" t="s">
        <v>398</v>
      </c>
    </row>
    <row r="139" spans="1:12" s="4" customFormat="1" ht="13" x14ac:dyDescent="0.3">
      <c r="A139" s="20" t="s">
        <v>381</v>
      </c>
      <c r="B139" s="1" t="s">
        <v>278</v>
      </c>
      <c r="C139" s="21" t="s">
        <v>318</v>
      </c>
      <c r="D139" s="23" t="s">
        <v>196</v>
      </c>
      <c r="E139" s="63" t="s">
        <v>396</v>
      </c>
      <c r="F139" s="97">
        <v>3.1410847</v>
      </c>
      <c r="G139" s="110">
        <v>0.52616110000000005</v>
      </c>
      <c r="H139" s="5">
        <v>1.2</v>
      </c>
      <c r="I139" s="5">
        <v>4.9000000000000004</v>
      </c>
      <c r="J139" s="5">
        <v>1475</v>
      </c>
      <c r="K139" s="5">
        <f t="shared" si="1"/>
        <v>247</v>
      </c>
      <c r="L139" s="5" t="s">
        <v>398</v>
      </c>
    </row>
    <row r="140" spans="1:12" s="4" customFormat="1" ht="13" x14ac:dyDescent="0.3">
      <c r="A140" s="20" t="s">
        <v>382</v>
      </c>
      <c r="B140" s="1" t="s">
        <v>278</v>
      </c>
      <c r="C140" s="21" t="s">
        <v>318</v>
      </c>
      <c r="D140" s="23" t="s">
        <v>197</v>
      </c>
      <c r="E140" s="63" t="s">
        <v>396</v>
      </c>
      <c r="F140" s="97">
        <v>2.9544038000000001</v>
      </c>
      <c r="G140" s="110">
        <v>0.49610100000000001</v>
      </c>
      <c r="H140" s="5">
        <v>1.1000000000000001</v>
      </c>
      <c r="I140" s="5">
        <v>4.5999999999999996</v>
      </c>
      <c r="J140" s="5">
        <v>1476</v>
      </c>
      <c r="K140" s="5">
        <f t="shared" si="1"/>
        <v>246</v>
      </c>
      <c r="L140" s="5" t="s">
        <v>398</v>
      </c>
    </row>
    <row r="141" spans="1:12" s="4" customFormat="1" ht="13" x14ac:dyDescent="0.3">
      <c r="A141" s="20" t="s">
        <v>383</v>
      </c>
      <c r="B141" s="1" t="s">
        <v>291</v>
      </c>
      <c r="C141" s="21" t="s">
        <v>318</v>
      </c>
      <c r="D141" s="23" t="s">
        <v>198</v>
      </c>
      <c r="E141" s="63" t="s">
        <v>396</v>
      </c>
      <c r="F141" s="97">
        <v>30.692750700000001</v>
      </c>
      <c r="G141" s="110">
        <v>6.5345709999999997</v>
      </c>
      <c r="H141" s="5">
        <v>4.0999999999999996</v>
      </c>
      <c r="I141" s="5">
        <v>48</v>
      </c>
      <c r="J141" s="5">
        <v>1476</v>
      </c>
      <c r="K141" s="5">
        <f t="shared" si="1"/>
        <v>246</v>
      </c>
      <c r="L141" s="5" t="s">
        <v>398</v>
      </c>
    </row>
    <row r="142" spans="1:12" s="4" customFormat="1" ht="13" x14ac:dyDescent="0.3">
      <c r="A142" s="20" t="s">
        <v>384</v>
      </c>
      <c r="B142" s="1" t="s">
        <v>278</v>
      </c>
      <c r="C142" s="21" t="s">
        <v>318</v>
      </c>
      <c r="D142" s="23" t="s">
        <v>199</v>
      </c>
      <c r="E142" s="63" t="s">
        <v>396</v>
      </c>
      <c r="F142" s="97">
        <v>14.726390800000001</v>
      </c>
      <c r="G142" s="110">
        <v>4.6961095000000004</v>
      </c>
      <c r="H142" s="5">
        <v>1.5</v>
      </c>
      <c r="I142" s="5">
        <v>33.700000000000003</v>
      </c>
      <c r="J142" s="5">
        <v>1474</v>
      </c>
      <c r="K142" s="5">
        <f t="shared" si="1"/>
        <v>248</v>
      </c>
      <c r="L142" s="5" t="s">
        <v>398</v>
      </c>
    </row>
    <row r="143" spans="1:12" s="4" customFormat="1" ht="13" x14ac:dyDescent="0.3">
      <c r="A143" s="20" t="s">
        <v>385</v>
      </c>
      <c r="B143" s="1" t="s">
        <v>278</v>
      </c>
      <c r="C143" s="21" t="s">
        <v>318</v>
      </c>
      <c r="D143" s="23" t="s">
        <v>200</v>
      </c>
      <c r="E143" s="63" t="s">
        <v>396</v>
      </c>
      <c r="F143" s="97">
        <v>32.3534237</v>
      </c>
      <c r="G143" s="110">
        <v>3.3909619000000002</v>
      </c>
      <c r="H143" s="5">
        <v>19.600000000000001</v>
      </c>
      <c r="I143" s="5">
        <v>52.5</v>
      </c>
      <c r="J143" s="5">
        <v>1475</v>
      </c>
      <c r="K143" s="5">
        <f t="shared" ref="K143:K186" si="2">1722-J143</f>
        <v>247</v>
      </c>
      <c r="L143" s="5" t="s">
        <v>398</v>
      </c>
    </row>
    <row r="144" spans="1:12" s="4" customFormat="1" ht="13" x14ac:dyDescent="0.3">
      <c r="A144" s="20" t="s">
        <v>386</v>
      </c>
      <c r="B144" s="1" t="s">
        <v>278</v>
      </c>
      <c r="C144" s="21" t="s">
        <v>318</v>
      </c>
      <c r="D144" s="23" t="s">
        <v>201</v>
      </c>
      <c r="E144" s="63" t="s">
        <v>396</v>
      </c>
      <c r="F144" s="97">
        <v>31.135850300000001</v>
      </c>
      <c r="G144" s="110">
        <v>3.2500657999999998</v>
      </c>
      <c r="H144" s="5">
        <v>18.899999999999999</v>
      </c>
      <c r="I144" s="5">
        <v>50.5</v>
      </c>
      <c r="J144" s="5">
        <v>1470</v>
      </c>
      <c r="K144" s="5">
        <f t="shared" si="2"/>
        <v>252</v>
      </c>
      <c r="L144" s="5" t="s">
        <v>398</v>
      </c>
    </row>
    <row r="145" spans="1:12" s="4" customFormat="1" ht="13" x14ac:dyDescent="0.3">
      <c r="A145" s="20" t="s">
        <v>203</v>
      </c>
      <c r="B145" s="1" t="s">
        <v>307</v>
      </c>
      <c r="C145" s="90">
        <v>4.5999999999999996</v>
      </c>
      <c r="D145" s="23" t="s">
        <v>202</v>
      </c>
      <c r="E145" s="63" t="s">
        <v>396</v>
      </c>
      <c r="F145" s="97">
        <v>1.8826944999999999</v>
      </c>
      <c r="G145" s="110">
        <v>0.44073800000000002</v>
      </c>
      <c r="H145" s="5">
        <v>0</v>
      </c>
      <c r="I145" s="5">
        <v>2</v>
      </c>
      <c r="J145" s="5">
        <v>1712</v>
      </c>
      <c r="K145" s="5">
        <f t="shared" si="2"/>
        <v>10</v>
      </c>
      <c r="L145" s="5" t="s">
        <v>398</v>
      </c>
    </row>
    <row r="146" spans="1:12" s="4" customFormat="1" ht="13" x14ac:dyDescent="0.3">
      <c r="A146" s="20" t="s">
        <v>205</v>
      </c>
      <c r="B146" s="1" t="s">
        <v>206</v>
      </c>
      <c r="C146" s="90">
        <v>4.5999999999999996</v>
      </c>
      <c r="D146" s="23" t="s">
        <v>204</v>
      </c>
      <c r="E146" s="63" t="s">
        <v>396</v>
      </c>
      <c r="F146" s="97">
        <v>1.9181817999999999</v>
      </c>
      <c r="G146" s="110">
        <v>0.27534189999999997</v>
      </c>
      <c r="H146" s="5">
        <v>1</v>
      </c>
      <c r="I146" s="5">
        <v>2</v>
      </c>
      <c r="J146" s="5">
        <v>110</v>
      </c>
      <c r="K146" s="5">
        <f t="shared" si="2"/>
        <v>1612</v>
      </c>
      <c r="L146" s="5" t="s">
        <v>398</v>
      </c>
    </row>
    <row r="147" spans="1:12" s="4" customFormat="1" ht="13" x14ac:dyDescent="0.3">
      <c r="A147" s="20" t="s">
        <v>208</v>
      </c>
      <c r="B147" s="1" t="s">
        <v>293</v>
      </c>
      <c r="C147" s="90">
        <v>4.5999999999999996</v>
      </c>
      <c r="D147" s="23" t="s">
        <v>207</v>
      </c>
      <c r="E147" s="63" t="s">
        <v>396</v>
      </c>
      <c r="F147" s="97">
        <v>12.064825900000001</v>
      </c>
      <c r="G147" s="110">
        <v>2.3100510000000001</v>
      </c>
      <c r="H147" s="5">
        <v>4</v>
      </c>
      <c r="I147" s="5">
        <v>20</v>
      </c>
      <c r="J147" s="5">
        <v>1666</v>
      </c>
      <c r="K147" s="5">
        <f t="shared" si="2"/>
        <v>56</v>
      </c>
      <c r="L147" s="5" t="s">
        <v>398</v>
      </c>
    </row>
    <row r="148" spans="1:12" s="4" customFormat="1" ht="13" x14ac:dyDescent="0.3">
      <c r="A148" s="20" t="s">
        <v>210</v>
      </c>
      <c r="B148" s="1" t="s">
        <v>294</v>
      </c>
      <c r="C148" s="90">
        <v>4.5999999999999996</v>
      </c>
      <c r="D148" s="23" t="s">
        <v>209</v>
      </c>
      <c r="E148" s="63" t="s">
        <v>396</v>
      </c>
      <c r="F148" s="97">
        <v>26.772372399999998</v>
      </c>
      <c r="G148" s="110">
        <v>17.257083399999999</v>
      </c>
      <c r="H148" s="5">
        <v>0</v>
      </c>
      <c r="I148" s="5">
        <v>59</v>
      </c>
      <c r="J148" s="5">
        <v>1665</v>
      </c>
      <c r="K148" s="5">
        <f t="shared" si="2"/>
        <v>57</v>
      </c>
      <c r="L148" s="5" t="s">
        <v>398</v>
      </c>
    </row>
    <row r="149" spans="1:12" s="4" customFormat="1" ht="13" x14ac:dyDescent="0.3">
      <c r="A149" s="20" t="s">
        <v>308</v>
      </c>
      <c r="B149" s="1" t="s">
        <v>309</v>
      </c>
      <c r="C149" s="90">
        <v>4.5999999999999996</v>
      </c>
      <c r="D149" s="23" t="s">
        <v>211</v>
      </c>
      <c r="E149" s="63" t="s">
        <v>396</v>
      </c>
      <c r="F149" s="97">
        <v>1.3359281000000001</v>
      </c>
      <c r="G149" s="110">
        <v>0.6891022</v>
      </c>
      <c r="H149" s="5">
        <v>1</v>
      </c>
      <c r="I149" s="5">
        <v>3</v>
      </c>
      <c r="J149" s="5">
        <v>1670</v>
      </c>
      <c r="K149" s="5">
        <f t="shared" si="2"/>
        <v>52</v>
      </c>
      <c r="L149" s="5" t="s">
        <v>398</v>
      </c>
    </row>
    <row r="150" spans="1:12" s="4" customFormat="1" ht="13" x14ac:dyDescent="0.3">
      <c r="A150" s="20" t="s">
        <v>213</v>
      </c>
      <c r="B150" s="1" t="s">
        <v>293</v>
      </c>
      <c r="C150" s="90">
        <v>4.5999999999999996</v>
      </c>
      <c r="D150" s="23" t="s">
        <v>212</v>
      </c>
      <c r="E150" s="63" t="s">
        <v>396</v>
      </c>
      <c r="F150" s="97">
        <v>15.0557202</v>
      </c>
      <c r="G150" s="110">
        <v>6.0483795999999996</v>
      </c>
      <c r="H150" s="5">
        <v>1</v>
      </c>
      <c r="I150" s="5">
        <v>24</v>
      </c>
      <c r="J150" s="5">
        <v>1687</v>
      </c>
      <c r="K150" s="5">
        <f t="shared" si="2"/>
        <v>35</v>
      </c>
      <c r="L150" s="5" t="s">
        <v>398</v>
      </c>
    </row>
    <row r="151" spans="1:12" s="4" customFormat="1" ht="13" x14ac:dyDescent="0.3">
      <c r="A151" s="20" t="s">
        <v>215</v>
      </c>
      <c r="B151" s="1" t="s">
        <v>294</v>
      </c>
      <c r="C151" s="90">
        <v>4.5999999999999996</v>
      </c>
      <c r="D151" s="23" t="s">
        <v>214</v>
      </c>
      <c r="E151" s="63" t="s">
        <v>396</v>
      </c>
      <c r="F151" s="97">
        <v>10.9797619</v>
      </c>
      <c r="G151" s="110">
        <v>15.1443189</v>
      </c>
      <c r="H151" s="5">
        <v>0</v>
      </c>
      <c r="I151" s="5">
        <v>55</v>
      </c>
      <c r="J151" s="5">
        <v>1680</v>
      </c>
      <c r="K151" s="5">
        <f t="shared" si="2"/>
        <v>42</v>
      </c>
      <c r="L151" s="5" t="s">
        <v>398</v>
      </c>
    </row>
    <row r="152" spans="1:12" s="4" customFormat="1" ht="13" x14ac:dyDescent="0.3">
      <c r="A152" s="20" t="s">
        <v>217</v>
      </c>
      <c r="B152" s="1" t="s">
        <v>218</v>
      </c>
      <c r="C152" s="90">
        <v>4.5999999999999996</v>
      </c>
      <c r="D152" s="23" t="s">
        <v>216</v>
      </c>
      <c r="E152" s="63" t="s">
        <v>396</v>
      </c>
      <c r="F152" s="97">
        <v>1.5832335</v>
      </c>
      <c r="G152" s="110">
        <v>0.49680259999999998</v>
      </c>
      <c r="H152" s="5">
        <v>0</v>
      </c>
      <c r="I152" s="5">
        <v>3</v>
      </c>
      <c r="J152" s="5">
        <v>1670</v>
      </c>
      <c r="K152" s="5">
        <f t="shared" si="2"/>
        <v>52</v>
      </c>
      <c r="L152" s="5" t="s">
        <v>398</v>
      </c>
    </row>
    <row r="153" spans="1:12" s="4" customFormat="1" ht="13" x14ac:dyDescent="0.3">
      <c r="A153" s="20" t="s">
        <v>220</v>
      </c>
      <c r="B153" s="1"/>
      <c r="C153" s="90">
        <v>4.5999999999999996</v>
      </c>
      <c r="D153" s="23" t="s">
        <v>219</v>
      </c>
      <c r="E153" s="63" t="s">
        <v>396</v>
      </c>
      <c r="G153" s="108"/>
      <c r="H153" s="5"/>
      <c r="I153" s="5"/>
      <c r="J153" s="5"/>
      <c r="K153" s="5"/>
      <c r="L153" s="5" t="s">
        <v>399</v>
      </c>
    </row>
    <row r="154" spans="1:12" s="4" customFormat="1" ht="13" x14ac:dyDescent="0.3">
      <c r="A154" s="20" t="s">
        <v>222</v>
      </c>
      <c r="B154" s="1"/>
      <c r="C154" s="90">
        <v>4.5999999999999996</v>
      </c>
      <c r="D154" s="23" t="s">
        <v>221</v>
      </c>
      <c r="E154" s="63" t="s">
        <v>396</v>
      </c>
      <c r="G154" s="108"/>
      <c r="H154" s="5"/>
      <c r="I154" s="5"/>
      <c r="J154" s="5"/>
      <c r="K154" s="5"/>
      <c r="L154" s="5" t="s">
        <v>399</v>
      </c>
    </row>
    <row r="155" spans="1:12" s="4" customFormat="1" ht="13" x14ac:dyDescent="0.3">
      <c r="A155" s="20" t="s">
        <v>330</v>
      </c>
      <c r="B155" s="1" t="s">
        <v>224</v>
      </c>
      <c r="C155" s="90">
        <v>4.5999999999999996</v>
      </c>
      <c r="D155" s="23" t="s">
        <v>223</v>
      </c>
      <c r="E155" s="63" t="s">
        <v>396</v>
      </c>
      <c r="F155" s="97">
        <v>1</v>
      </c>
      <c r="G155" s="110">
        <v>0</v>
      </c>
      <c r="H155" s="5">
        <v>1</v>
      </c>
      <c r="I155" s="5">
        <v>1</v>
      </c>
      <c r="J155" s="5">
        <v>35</v>
      </c>
      <c r="K155" s="5">
        <f t="shared" si="2"/>
        <v>1687</v>
      </c>
      <c r="L155" s="5" t="s">
        <v>399</v>
      </c>
    </row>
    <row r="156" spans="1:12" s="4" customFormat="1" ht="13" x14ac:dyDescent="0.3">
      <c r="A156" s="20" t="s">
        <v>330</v>
      </c>
      <c r="B156" s="1" t="s">
        <v>224</v>
      </c>
      <c r="C156" s="90">
        <v>4.5999999999999996</v>
      </c>
      <c r="D156" s="23" t="s">
        <v>225</v>
      </c>
      <c r="E156" s="63" t="s">
        <v>396</v>
      </c>
      <c r="F156" s="97">
        <v>1</v>
      </c>
      <c r="G156" s="110">
        <v>0</v>
      </c>
      <c r="H156" s="5">
        <v>1</v>
      </c>
      <c r="I156" s="5">
        <v>1</v>
      </c>
      <c r="J156" s="5">
        <v>35</v>
      </c>
      <c r="K156" s="5">
        <f t="shared" si="2"/>
        <v>1687</v>
      </c>
      <c r="L156" s="5" t="s">
        <v>399</v>
      </c>
    </row>
    <row r="157" spans="1:12" s="4" customFormat="1" ht="13" x14ac:dyDescent="0.3">
      <c r="A157" s="20" t="s">
        <v>331</v>
      </c>
      <c r="B157" s="1" t="s">
        <v>224</v>
      </c>
      <c r="C157" s="90">
        <v>4.5999999999999996</v>
      </c>
      <c r="D157" s="23" t="s">
        <v>226</v>
      </c>
      <c r="E157" s="63" t="s">
        <v>396</v>
      </c>
      <c r="F157" s="97">
        <v>1</v>
      </c>
      <c r="G157" s="110">
        <v>0</v>
      </c>
      <c r="H157" s="5">
        <v>1</v>
      </c>
      <c r="I157" s="5">
        <v>1</v>
      </c>
      <c r="J157" s="5">
        <v>31</v>
      </c>
      <c r="K157" s="5">
        <f t="shared" si="2"/>
        <v>1691</v>
      </c>
      <c r="L157" s="5" t="s">
        <v>399</v>
      </c>
    </row>
    <row r="158" spans="1:12" s="4" customFormat="1" ht="13" x14ac:dyDescent="0.3">
      <c r="A158" s="20" t="s">
        <v>331</v>
      </c>
      <c r="B158" s="1" t="s">
        <v>224</v>
      </c>
      <c r="C158" s="90">
        <v>4.5999999999999996</v>
      </c>
      <c r="D158" s="23" t="s">
        <v>227</v>
      </c>
      <c r="E158" s="63" t="s">
        <v>396</v>
      </c>
      <c r="F158" s="97">
        <v>1</v>
      </c>
      <c r="G158" s="110">
        <v>0</v>
      </c>
      <c r="H158" s="5">
        <v>1</v>
      </c>
      <c r="I158" s="5">
        <v>1</v>
      </c>
      <c r="J158" s="5">
        <v>26</v>
      </c>
      <c r="K158" s="5">
        <f t="shared" si="2"/>
        <v>1696</v>
      </c>
      <c r="L158" s="5" t="s">
        <v>399</v>
      </c>
    </row>
    <row r="159" spans="1:12" s="4" customFormat="1" ht="13" x14ac:dyDescent="0.3">
      <c r="A159" s="20" t="s">
        <v>331</v>
      </c>
      <c r="B159" s="1" t="s">
        <v>224</v>
      </c>
      <c r="C159" s="90">
        <v>4.5999999999999996</v>
      </c>
      <c r="D159" s="23" t="s">
        <v>228</v>
      </c>
      <c r="E159" s="63" t="s">
        <v>396</v>
      </c>
      <c r="F159" s="97">
        <v>1</v>
      </c>
      <c r="G159" s="110">
        <v>0</v>
      </c>
      <c r="H159" s="5">
        <v>1</v>
      </c>
      <c r="I159" s="5">
        <v>1</v>
      </c>
      <c r="J159" s="5">
        <v>24</v>
      </c>
      <c r="K159" s="5">
        <f t="shared" si="2"/>
        <v>1698</v>
      </c>
      <c r="L159" s="5" t="s">
        <v>399</v>
      </c>
    </row>
    <row r="160" spans="1:12" s="4" customFormat="1" ht="13" x14ac:dyDescent="0.3">
      <c r="A160" s="20" t="s">
        <v>332</v>
      </c>
      <c r="B160" s="1" t="s">
        <v>224</v>
      </c>
      <c r="C160" s="90">
        <v>4.5999999999999996</v>
      </c>
      <c r="D160" s="23" t="s">
        <v>229</v>
      </c>
      <c r="E160" s="63" t="s">
        <v>396</v>
      </c>
      <c r="F160" s="97">
        <v>1</v>
      </c>
      <c r="G160" s="110">
        <v>0</v>
      </c>
      <c r="H160" s="5">
        <v>1</v>
      </c>
      <c r="I160" s="5">
        <v>1</v>
      </c>
      <c r="J160" s="5">
        <v>14</v>
      </c>
      <c r="K160" s="5">
        <f t="shared" si="2"/>
        <v>1708</v>
      </c>
      <c r="L160" s="5" t="s">
        <v>399</v>
      </c>
    </row>
    <row r="161" spans="1:23" s="4" customFormat="1" ht="13" x14ac:dyDescent="0.3">
      <c r="A161" s="20" t="s">
        <v>333</v>
      </c>
      <c r="B161" s="1" t="s">
        <v>224</v>
      </c>
      <c r="C161" s="90">
        <v>4.5999999999999996</v>
      </c>
      <c r="D161" s="23" t="s">
        <v>230</v>
      </c>
      <c r="E161" s="63" t="s">
        <v>396</v>
      </c>
      <c r="F161" s="97">
        <v>1</v>
      </c>
      <c r="G161" s="110">
        <v>0</v>
      </c>
      <c r="H161" s="5">
        <v>1</v>
      </c>
      <c r="I161" s="5">
        <v>1</v>
      </c>
      <c r="J161" s="5">
        <v>11</v>
      </c>
      <c r="K161" s="5">
        <f t="shared" si="2"/>
        <v>1711</v>
      </c>
      <c r="L161" s="5" t="s">
        <v>399</v>
      </c>
    </row>
    <row r="162" spans="1:23" s="4" customFormat="1" ht="13" x14ac:dyDescent="0.3">
      <c r="A162" s="20" t="s">
        <v>333</v>
      </c>
      <c r="B162" s="1" t="s">
        <v>224</v>
      </c>
      <c r="C162" s="90">
        <v>4.5999999999999996</v>
      </c>
      <c r="D162" s="23" t="s">
        <v>231</v>
      </c>
      <c r="E162" s="63" t="s">
        <v>396</v>
      </c>
      <c r="F162" s="97">
        <v>1</v>
      </c>
      <c r="G162" s="110">
        <v>0</v>
      </c>
      <c r="H162" s="5">
        <v>1</v>
      </c>
      <c r="I162" s="5">
        <v>1</v>
      </c>
      <c r="J162" s="5">
        <v>2</v>
      </c>
      <c r="K162" s="5">
        <f t="shared" si="2"/>
        <v>1720</v>
      </c>
      <c r="L162" s="5" t="s">
        <v>399</v>
      </c>
    </row>
    <row r="163" spans="1:23" s="4" customFormat="1" ht="13" x14ac:dyDescent="0.3">
      <c r="A163" s="20" t="s">
        <v>334</v>
      </c>
      <c r="B163" s="1" t="s">
        <v>224</v>
      </c>
      <c r="C163" s="90">
        <v>4.5999999999999996</v>
      </c>
      <c r="D163" s="23" t="s">
        <v>232</v>
      </c>
      <c r="E163" s="63" t="s">
        <v>396</v>
      </c>
      <c r="F163" s="97">
        <v>1</v>
      </c>
      <c r="G163" s="110">
        <v>0</v>
      </c>
      <c r="H163" s="5">
        <v>1</v>
      </c>
      <c r="I163" s="5">
        <v>1</v>
      </c>
      <c r="J163" s="5">
        <v>4</v>
      </c>
      <c r="K163" s="5">
        <f t="shared" si="2"/>
        <v>1718</v>
      </c>
      <c r="L163" s="5" t="s">
        <v>399</v>
      </c>
    </row>
    <row r="164" spans="1:23" s="4" customFormat="1" ht="13" x14ac:dyDescent="0.3">
      <c r="A164" s="20" t="s">
        <v>234</v>
      </c>
      <c r="B164" s="1" t="s">
        <v>235</v>
      </c>
      <c r="C164" s="90">
        <v>4.4000000000000004</v>
      </c>
      <c r="D164" s="23" t="s">
        <v>233</v>
      </c>
      <c r="E164" s="63" t="s">
        <v>396</v>
      </c>
      <c r="F164" s="97">
        <v>1.0046674</v>
      </c>
      <c r="G164" s="110">
        <v>6.8179000000000003E-2</v>
      </c>
      <c r="H164" s="5">
        <v>1</v>
      </c>
      <c r="I164" s="5">
        <v>2</v>
      </c>
      <c r="J164" s="5">
        <v>1714</v>
      </c>
      <c r="K164" s="5">
        <f t="shared" si="2"/>
        <v>8</v>
      </c>
      <c r="L164" s="5" t="s">
        <v>398</v>
      </c>
    </row>
    <row r="165" spans="1:23" s="4" customFormat="1" ht="13" x14ac:dyDescent="0.3">
      <c r="A165" s="20" t="s">
        <v>310</v>
      </c>
      <c r="B165" s="1" t="s">
        <v>235</v>
      </c>
      <c r="C165" s="90">
        <v>4.4000000000000004</v>
      </c>
      <c r="D165" s="23" t="s">
        <v>236</v>
      </c>
      <c r="E165" s="63" t="s">
        <v>396</v>
      </c>
      <c r="F165" s="97">
        <v>1.8633944</v>
      </c>
      <c r="G165" s="110">
        <v>0.3503541</v>
      </c>
      <c r="H165" s="5">
        <v>0</v>
      </c>
      <c r="I165" s="5">
        <v>3</v>
      </c>
      <c r="J165" s="5">
        <v>1691</v>
      </c>
      <c r="K165" s="5">
        <f t="shared" si="2"/>
        <v>31</v>
      </c>
      <c r="L165" s="5" t="s">
        <v>398</v>
      </c>
    </row>
    <row r="166" spans="1:23" s="4" customFormat="1" ht="13" x14ac:dyDescent="0.3">
      <c r="A166" s="20" t="s">
        <v>311</v>
      </c>
      <c r="B166" s="1" t="s">
        <v>235</v>
      </c>
      <c r="C166" s="90">
        <v>4.4000000000000004</v>
      </c>
      <c r="D166" s="23" t="s">
        <v>237</v>
      </c>
      <c r="E166" s="63" t="s">
        <v>396</v>
      </c>
      <c r="F166" s="97">
        <v>1.8645772</v>
      </c>
      <c r="G166" s="110">
        <v>0.34571610000000003</v>
      </c>
      <c r="H166" s="5">
        <v>0</v>
      </c>
      <c r="I166" s="5">
        <v>3</v>
      </c>
      <c r="J166" s="5">
        <v>1691</v>
      </c>
      <c r="K166" s="5">
        <f t="shared" si="2"/>
        <v>31</v>
      </c>
      <c r="L166" s="5" t="s">
        <v>398</v>
      </c>
    </row>
    <row r="167" spans="1:23" s="4" customFormat="1" ht="13" x14ac:dyDescent="0.3">
      <c r="A167" s="20" t="s">
        <v>239</v>
      </c>
      <c r="B167" s="1" t="s">
        <v>235</v>
      </c>
      <c r="C167" s="90">
        <v>4.8</v>
      </c>
      <c r="D167" s="23" t="s">
        <v>238</v>
      </c>
      <c r="E167" s="63" t="s">
        <v>396</v>
      </c>
      <c r="F167" s="97">
        <v>1.0443525</v>
      </c>
      <c r="G167" s="110">
        <v>0.2059378</v>
      </c>
      <c r="H167" s="5">
        <v>1</v>
      </c>
      <c r="I167" s="5">
        <v>2</v>
      </c>
      <c r="J167" s="5">
        <v>1691</v>
      </c>
      <c r="K167" s="5">
        <f t="shared" si="2"/>
        <v>31</v>
      </c>
      <c r="L167" s="5" t="s">
        <v>399</v>
      </c>
    </row>
    <row r="168" spans="1:23" s="4" customFormat="1" ht="13" x14ac:dyDescent="0.3">
      <c r="A168" s="20" t="s">
        <v>314</v>
      </c>
      <c r="B168" s="1"/>
      <c r="C168" s="90">
        <v>4.8</v>
      </c>
      <c r="D168" s="23" t="s">
        <v>240</v>
      </c>
      <c r="E168" s="63" t="s">
        <v>396</v>
      </c>
      <c r="F168" s="97"/>
      <c r="G168" s="110"/>
      <c r="H168" s="5"/>
      <c r="I168" s="5"/>
      <c r="J168" s="5"/>
      <c r="K168" s="5"/>
      <c r="L168" s="5" t="s">
        <v>399</v>
      </c>
    </row>
    <row r="169" spans="1:23" s="4" customFormat="1" ht="13" x14ac:dyDescent="0.3">
      <c r="A169" s="20" t="s">
        <v>313</v>
      </c>
      <c r="B169" s="1"/>
      <c r="C169" s="90">
        <v>4.8</v>
      </c>
      <c r="D169" s="23" t="s">
        <v>241</v>
      </c>
      <c r="E169" s="63" t="s">
        <v>396</v>
      </c>
      <c r="F169" s="97"/>
      <c r="G169" s="110"/>
      <c r="H169" s="5"/>
      <c r="I169" s="5"/>
      <c r="J169" s="5"/>
      <c r="K169" s="5"/>
      <c r="L169" s="5" t="s">
        <v>399</v>
      </c>
    </row>
    <row r="170" spans="1:23" s="4" customFormat="1" ht="13" x14ac:dyDescent="0.3">
      <c r="A170" s="20" t="s">
        <v>243</v>
      </c>
      <c r="B170" s="1" t="s">
        <v>466</v>
      </c>
      <c r="C170" s="90">
        <v>4.7</v>
      </c>
      <c r="D170" s="23" t="s">
        <v>242</v>
      </c>
      <c r="E170" s="63" t="s">
        <v>396</v>
      </c>
      <c r="F170" s="97">
        <v>15.972610700000001</v>
      </c>
      <c r="G170" s="110">
        <v>8.7067452000000003</v>
      </c>
      <c r="H170" s="5">
        <v>1</v>
      </c>
      <c r="I170" s="5">
        <v>31</v>
      </c>
      <c r="J170" s="5">
        <v>1716</v>
      </c>
      <c r="K170" s="5">
        <f t="shared" si="2"/>
        <v>6</v>
      </c>
      <c r="L170" s="5" t="s">
        <v>398</v>
      </c>
    </row>
    <row r="171" spans="1:23" s="4" customFormat="1" x14ac:dyDescent="0.35">
      <c r="A171" s="20" t="s">
        <v>245</v>
      </c>
      <c r="B171" s="1" t="s">
        <v>467</v>
      </c>
      <c r="C171" s="90">
        <v>4.7</v>
      </c>
      <c r="D171" s="23" t="s">
        <v>244</v>
      </c>
      <c r="E171" s="63" t="s">
        <v>396</v>
      </c>
      <c r="F171" s="96">
        <v>6.5314684999999999</v>
      </c>
      <c r="G171" s="109">
        <v>3.4182925000000002</v>
      </c>
      <c r="H171" s="5">
        <v>1</v>
      </c>
      <c r="I171" s="5">
        <v>12</v>
      </c>
      <c r="J171" s="5">
        <v>1716</v>
      </c>
      <c r="K171" s="5">
        <f t="shared" si="2"/>
        <v>6</v>
      </c>
      <c r="L171" s="5" t="s">
        <v>398</v>
      </c>
      <c r="M171" s="2"/>
      <c r="N171" s="2"/>
      <c r="O171" s="2"/>
      <c r="P171" s="2"/>
      <c r="Q171" s="2"/>
      <c r="R171"/>
      <c r="S171" s="3"/>
      <c r="T171" s="6"/>
      <c r="U171" s="6"/>
      <c r="V171" s="7"/>
      <c r="W171" s="6"/>
    </row>
    <row r="172" spans="1:23" s="4" customFormat="1" x14ac:dyDescent="0.35">
      <c r="A172" s="20" t="s">
        <v>247</v>
      </c>
      <c r="B172" s="1" t="s">
        <v>468</v>
      </c>
      <c r="C172" s="90">
        <v>4.7</v>
      </c>
      <c r="D172" s="23" t="s">
        <v>246</v>
      </c>
      <c r="E172" s="63" t="s">
        <v>396</v>
      </c>
      <c r="F172" s="102">
        <v>1932.37</v>
      </c>
      <c r="G172" s="113">
        <v>4.6250362999999997</v>
      </c>
      <c r="H172" s="5">
        <v>1918</v>
      </c>
      <c r="I172" s="5">
        <v>1940</v>
      </c>
      <c r="J172" s="5">
        <v>1716</v>
      </c>
      <c r="K172" s="5">
        <f t="shared" si="2"/>
        <v>6</v>
      </c>
      <c r="L172" s="5" t="s">
        <v>398</v>
      </c>
      <c r="M172" s="2"/>
      <c r="N172" s="2"/>
      <c r="O172" s="2"/>
      <c r="P172" s="2"/>
      <c r="Q172" s="2"/>
      <c r="R172"/>
      <c r="S172" s="3"/>
      <c r="T172" s="6"/>
      <c r="U172" s="6"/>
      <c r="V172" s="7"/>
      <c r="W172" s="6"/>
    </row>
    <row r="173" spans="1:23" s="4" customFormat="1" ht="15" x14ac:dyDescent="0.35">
      <c r="A173" s="20" t="s">
        <v>249</v>
      </c>
      <c r="B173" s="1" t="s">
        <v>277</v>
      </c>
      <c r="C173" s="90">
        <v>4.7</v>
      </c>
      <c r="D173" s="23" t="s">
        <v>248</v>
      </c>
      <c r="E173" s="63" t="s">
        <v>396</v>
      </c>
      <c r="F173" s="97">
        <v>24.235597200000001</v>
      </c>
      <c r="G173" s="110">
        <v>1.8737629</v>
      </c>
      <c r="H173" s="5">
        <v>17.2</v>
      </c>
      <c r="I173" s="5">
        <v>34.6</v>
      </c>
      <c r="J173" s="5">
        <v>1708</v>
      </c>
      <c r="K173" s="5">
        <f t="shared" si="2"/>
        <v>14</v>
      </c>
      <c r="L173" s="5" t="s">
        <v>398</v>
      </c>
      <c r="M173" s="2"/>
      <c r="N173" s="2"/>
      <c r="O173" s="2"/>
      <c r="P173" s="2"/>
      <c r="Q173" s="2"/>
      <c r="R173"/>
      <c r="S173" s="3"/>
      <c r="T173" s="6"/>
      <c r="U173" s="6"/>
      <c r="V173" s="7"/>
      <c r="W173" s="6"/>
    </row>
    <row r="174" spans="1:23" s="4" customFormat="1" ht="15" x14ac:dyDescent="0.35">
      <c r="A174" s="20" t="s">
        <v>251</v>
      </c>
      <c r="B174" s="1" t="s">
        <v>277</v>
      </c>
      <c r="C174" s="90">
        <v>4.7</v>
      </c>
      <c r="D174" s="23" t="s">
        <v>250</v>
      </c>
      <c r="E174" s="63" t="s">
        <v>396</v>
      </c>
      <c r="F174" s="97">
        <v>29.7933962</v>
      </c>
      <c r="G174" s="110">
        <v>3.7302183000000002</v>
      </c>
      <c r="H174" s="5">
        <v>18.5</v>
      </c>
      <c r="I174" s="5">
        <v>39.9</v>
      </c>
      <c r="J174" s="5">
        <v>1696</v>
      </c>
      <c r="K174" s="5">
        <f t="shared" si="2"/>
        <v>26</v>
      </c>
      <c r="L174" s="5" t="s">
        <v>398</v>
      </c>
      <c r="M174" s="2"/>
      <c r="N174" s="2"/>
      <c r="O174" s="2"/>
      <c r="P174" s="2"/>
      <c r="Q174" s="2"/>
      <c r="R174"/>
      <c r="S174" s="3"/>
      <c r="T174" s="6"/>
      <c r="U174" s="6"/>
      <c r="V174" s="7"/>
      <c r="W174" s="6"/>
    </row>
    <row r="175" spans="1:23" s="4" customFormat="1" x14ac:dyDescent="0.35">
      <c r="A175" s="20" t="s">
        <v>253</v>
      </c>
      <c r="B175" s="1" t="s">
        <v>338</v>
      </c>
      <c r="C175" s="90">
        <v>4.7</v>
      </c>
      <c r="D175" s="23" t="s">
        <v>252</v>
      </c>
      <c r="E175" s="63" t="s">
        <v>396</v>
      </c>
      <c r="F175" s="96">
        <v>1.9614701000000001</v>
      </c>
      <c r="G175" s="109">
        <v>0.1925288</v>
      </c>
      <c r="H175" s="5">
        <v>1</v>
      </c>
      <c r="I175" s="5">
        <v>2</v>
      </c>
      <c r="J175" s="5">
        <v>1687</v>
      </c>
      <c r="K175" s="5">
        <f t="shared" si="2"/>
        <v>35</v>
      </c>
      <c r="L175" s="5" t="s">
        <v>398</v>
      </c>
      <c r="M175" s="2"/>
      <c r="N175" s="2"/>
      <c r="O175" s="2"/>
      <c r="P175" s="2"/>
      <c r="Q175" s="2"/>
      <c r="R175"/>
      <c r="S175" s="3"/>
      <c r="T175" s="6"/>
      <c r="U175" s="6"/>
      <c r="V175" s="7"/>
      <c r="W175" s="6"/>
    </row>
    <row r="176" spans="1:23" s="4" customFormat="1" x14ac:dyDescent="0.35">
      <c r="A176" s="20" t="s">
        <v>255</v>
      </c>
      <c r="B176" s="1" t="s">
        <v>396</v>
      </c>
      <c r="C176" s="90">
        <v>4.7</v>
      </c>
      <c r="D176" s="23" t="s">
        <v>254</v>
      </c>
      <c r="E176" s="63" t="s">
        <v>396</v>
      </c>
      <c r="F176" s="96">
        <v>1.0289587</v>
      </c>
      <c r="G176" s="109">
        <v>0.16774220000000001</v>
      </c>
      <c r="H176" s="5">
        <v>1</v>
      </c>
      <c r="I176" s="5">
        <v>2</v>
      </c>
      <c r="J176" s="5">
        <v>1623</v>
      </c>
      <c r="K176" s="5">
        <f t="shared" si="2"/>
        <v>99</v>
      </c>
      <c r="L176" s="5" t="s">
        <v>398</v>
      </c>
      <c r="M176" s="2"/>
      <c r="N176" s="2"/>
      <c r="O176" s="2"/>
      <c r="P176" s="2"/>
      <c r="Q176" s="2"/>
      <c r="R176"/>
      <c r="S176" s="3"/>
      <c r="T176" s="6"/>
      <c r="U176" s="6"/>
      <c r="V176" s="7"/>
      <c r="W176" s="6"/>
    </row>
    <row r="177" spans="1:23" s="4" customFormat="1" x14ac:dyDescent="0.35">
      <c r="A177" s="20" t="s">
        <v>339</v>
      </c>
      <c r="B177" s="1" t="s">
        <v>472</v>
      </c>
      <c r="C177" s="90">
        <v>4.7</v>
      </c>
      <c r="D177" s="23" t="s">
        <v>256</v>
      </c>
      <c r="E177" s="63" t="s">
        <v>396</v>
      </c>
      <c r="F177" s="97">
        <v>475.88411209999998</v>
      </c>
      <c r="G177" s="110">
        <v>78.206279899999998</v>
      </c>
      <c r="H177" s="5">
        <v>26</v>
      </c>
      <c r="I177" s="5">
        <v>894</v>
      </c>
      <c r="J177" s="5">
        <v>1605</v>
      </c>
      <c r="K177" s="5">
        <f t="shared" si="2"/>
        <v>117</v>
      </c>
      <c r="L177" s="5" t="s">
        <v>398</v>
      </c>
      <c r="M177" s="2"/>
      <c r="N177" s="2"/>
      <c r="O177" s="2"/>
      <c r="P177" s="2"/>
      <c r="Q177" s="2"/>
      <c r="R177"/>
      <c r="S177" s="3"/>
      <c r="T177" s="3"/>
      <c r="U177" s="3"/>
      <c r="V177"/>
      <c r="W177" s="3"/>
    </row>
    <row r="178" spans="1:23" s="4" customFormat="1" x14ac:dyDescent="0.35">
      <c r="A178" s="20" t="s">
        <v>327</v>
      </c>
      <c r="B178" s="1" t="s">
        <v>258</v>
      </c>
      <c r="C178" s="90">
        <v>4.9000000000000004</v>
      </c>
      <c r="D178" s="23" t="s">
        <v>257</v>
      </c>
      <c r="E178" s="63" t="s">
        <v>396</v>
      </c>
      <c r="F178" s="96">
        <v>1.0011675</v>
      </c>
      <c r="G178" s="109">
        <v>3.4159299999999997E-2</v>
      </c>
      <c r="H178" s="5">
        <v>1</v>
      </c>
      <c r="I178" s="5">
        <v>2</v>
      </c>
      <c r="J178" s="5">
        <v>1713</v>
      </c>
      <c r="K178" s="5">
        <f t="shared" si="2"/>
        <v>9</v>
      </c>
      <c r="L178" s="5" t="s">
        <v>399</v>
      </c>
      <c r="M178" s="2"/>
      <c r="N178" s="2"/>
      <c r="O178" s="2"/>
      <c r="P178" s="2"/>
      <c r="Q178" s="2"/>
      <c r="R178"/>
      <c r="S178" s="3"/>
      <c r="T178" s="6"/>
      <c r="U178" s="6"/>
      <c r="V178" s="7"/>
      <c r="W178" s="6"/>
    </row>
    <row r="179" spans="1:23" s="4" customFormat="1" ht="13" x14ac:dyDescent="0.3">
      <c r="A179" s="20" t="s">
        <v>328</v>
      </c>
      <c r="B179" s="1" t="s">
        <v>258</v>
      </c>
      <c r="C179" s="90">
        <v>4.9000000000000004</v>
      </c>
      <c r="D179" s="23" t="s">
        <v>259</v>
      </c>
      <c r="E179" s="63" t="s">
        <v>396</v>
      </c>
      <c r="F179" s="96">
        <v>1.0005834</v>
      </c>
      <c r="G179" s="109">
        <v>2.41543E-2</v>
      </c>
      <c r="H179" s="5">
        <v>1</v>
      </c>
      <c r="I179" s="5">
        <v>2</v>
      </c>
      <c r="J179" s="5">
        <v>1714</v>
      </c>
      <c r="K179" s="5">
        <f t="shared" si="2"/>
        <v>8</v>
      </c>
      <c r="L179" s="5" t="s">
        <v>399</v>
      </c>
    </row>
    <row r="180" spans="1:23" s="4" customFormat="1" ht="13" x14ac:dyDescent="0.3">
      <c r="A180" s="20" t="s">
        <v>329</v>
      </c>
      <c r="B180" s="1" t="s">
        <v>258</v>
      </c>
      <c r="C180" s="90">
        <v>4.9000000000000004</v>
      </c>
      <c r="D180" s="23" t="s">
        <v>260</v>
      </c>
      <c r="E180" s="63" t="s">
        <v>396</v>
      </c>
      <c r="F180" s="96">
        <v>1.0005841</v>
      </c>
      <c r="G180" s="109">
        <v>2.41684E-2</v>
      </c>
      <c r="H180" s="5">
        <v>1</v>
      </c>
      <c r="I180" s="5">
        <v>2</v>
      </c>
      <c r="J180" s="5">
        <v>1712</v>
      </c>
      <c r="K180" s="5">
        <f t="shared" si="2"/>
        <v>10</v>
      </c>
      <c r="L180" s="5" t="s">
        <v>399</v>
      </c>
    </row>
    <row r="181" spans="1:23" s="4" customFormat="1" ht="13" x14ac:dyDescent="0.3">
      <c r="A181" s="20" t="s">
        <v>262</v>
      </c>
      <c r="B181" s="1" t="s">
        <v>258</v>
      </c>
      <c r="C181" s="90">
        <v>4.9000000000000004</v>
      </c>
      <c r="D181" s="23" t="s">
        <v>261</v>
      </c>
      <c r="E181" s="63" t="s">
        <v>396</v>
      </c>
      <c r="F181" s="95">
        <v>1</v>
      </c>
      <c r="G181" s="5">
        <v>0</v>
      </c>
      <c r="H181" s="5">
        <v>1</v>
      </c>
      <c r="I181" s="5">
        <v>1</v>
      </c>
      <c r="J181" s="5">
        <v>1722</v>
      </c>
      <c r="K181" s="5">
        <f t="shared" si="2"/>
        <v>0</v>
      </c>
      <c r="L181" s="5" t="s">
        <v>399</v>
      </c>
    </row>
    <row r="182" spans="1:23" s="4" customFormat="1" ht="13" x14ac:dyDescent="0.3">
      <c r="A182" s="20" t="s">
        <v>264</v>
      </c>
      <c r="B182" s="1" t="s">
        <v>265</v>
      </c>
      <c r="C182" s="90">
        <v>4.9000000000000004</v>
      </c>
      <c r="D182" s="23" t="s">
        <v>263</v>
      </c>
      <c r="E182" s="63" t="s">
        <v>458</v>
      </c>
      <c r="F182" s="97"/>
      <c r="G182" s="110"/>
      <c r="H182" s="5"/>
      <c r="I182" s="5"/>
      <c r="J182" s="5">
        <v>1722</v>
      </c>
      <c r="K182" s="5">
        <f t="shared" si="2"/>
        <v>0</v>
      </c>
      <c r="L182" s="5" t="s">
        <v>399</v>
      </c>
    </row>
    <row r="183" spans="1:23" s="4" customFormat="1" ht="13" x14ac:dyDescent="0.3">
      <c r="A183" s="20" t="s">
        <v>267</v>
      </c>
      <c r="B183" s="1" t="s">
        <v>466</v>
      </c>
      <c r="C183" s="90"/>
      <c r="D183" s="23" t="s">
        <v>266</v>
      </c>
      <c r="E183" s="63" t="s">
        <v>396</v>
      </c>
      <c r="F183" s="96">
        <v>16.1724739</v>
      </c>
      <c r="G183" s="109">
        <v>8.3087491999999994</v>
      </c>
      <c r="H183" s="5">
        <v>1</v>
      </c>
      <c r="I183" s="5">
        <v>31</v>
      </c>
      <c r="J183" s="5">
        <v>1722</v>
      </c>
      <c r="K183" s="5">
        <f t="shared" si="2"/>
        <v>0</v>
      </c>
      <c r="L183" s="5" t="s">
        <v>398</v>
      </c>
    </row>
    <row r="184" spans="1:23" s="4" customFormat="1" ht="13" x14ac:dyDescent="0.3">
      <c r="A184" s="20" t="s">
        <v>269</v>
      </c>
      <c r="B184" s="1" t="s">
        <v>467</v>
      </c>
      <c r="C184" s="90"/>
      <c r="D184" s="23" t="s">
        <v>268</v>
      </c>
      <c r="E184" s="63" t="s">
        <v>396</v>
      </c>
      <c r="F184" s="96">
        <v>6.4663181999999999</v>
      </c>
      <c r="G184" s="109">
        <v>3.3186868</v>
      </c>
      <c r="H184" s="5">
        <v>1</v>
      </c>
      <c r="I184" s="5">
        <v>12</v>
      </c>
      <c r="J184" s="5">
        <v>1722</v>
      </c>
      <c r="K184" s="5">
        <f t="shared" si="2"/>
        <v>0</v>
      </c>
      <c r="L184" s="5" t="s">
        <v>398</v>
      </c>
    </row>
    <row r="185" spans="1:23" s="4" customFormat="1" ht="13" x14ac:dyDescent="0.3">
      <c r="A185" s="20" t="s">
        <v>271</v>
      </c>
      <c r="B185" s="1" t="s">
        <v>468</v>
      </c>
      <c r="C185" s="90"/>
      <c r="D185" s="23" t="s">
        <v>270</v>
      </c>
      <c r="E185" s="63" t="s">
        <v>396</v>
      </c>
      <c r="F185" s="96">
        <v>2010.91</v>
      </c>
      <c r="G185" s="109">
        <v>0.67296339999999999</v>
      </c>
      <c r="H185" s="5">
        <v>2010</v>
      </c>
      <c r="I185" s="5">
        <v>2012</v>
      </c>
      <c r="J185" s="5">
        <v>1722</v>
      </c>
      <c r="K185" s="5">
        <f t="shared" si="2"/>
        <v>0</v>
      </c>
      <c r="L185" s="5" t="s">
        <v>398</v>
      </c>
    </row>
    <row r="186" spans="1:23" s="4" customFormat="1" ht="13" x14ac:dyDescent="0.3">
      <c r="A186" s="31" t="s">
        <v>273</v>
      </c>
      <c r="B186" s="8" t="s">
        <v>274</v>
      </c>
      <c r="C186" s="92"/>
      <c r="D186" s="34" t="s">
        <v>272</v>
      </c>
      <c r="E186" s="64" t="s">
        <v>396</v>
      </c>
      <c r="F186" s="103">
        <v>13.484901300000001</v>
      </c>
      <c r="G186" s="114">
        <v>9.5091657999999999</v>
      </c>
      <c r="H186" s="27">
        <v>1</v>
      </c>
      <c r="I186" s="27">
        <v>41</v>
      </c>
      <c r="J186" s="27">
        <v>1722</v>
      </c>
      <c r="K186" s="27">
        <f t="shared" si="2"/>
        <v>0</v>
      </c>
      <c r="L186" s="27" t="s">
        <v>398</v>
      </c>
    </row>
  </sheetData>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AD21-88F1-43D5-B2CA-E8A994989DD8}">
  <dimension ref="B1:D36"/>
  <sheetViews>
    <sheetView workbookViewId="0">
      <selection activeCell="F9" sqref="F9"/>
    </sheetView>
  </sheetViews>
  <sheetFormatPr defaultRowHeight="14.5" x14ac:dyDescent="0.35"/>
  <cols>
    <col min="2" max="2" width="14.7265625" customWidth="1"/>
    <col min="3" max="3" width="21.1796875" customWidth="1"/>
    <col min="4" max="4" width="25.6328125" customWidth="1"/>
  </cols>
  <sheetData>
    <row r="1" spans="2:4" ht="15.5" x14ac:dyDescent="0.35">
      <c r="B1" s="82" t="s">
        <v>450</v>
      </c>
    </row>
    <row r="2" spans="2:4" x14ac:dyDescent="0.35">
      <c r="B2" t="s">
        <v>451</v>
      </c>
    </row>
    <row r="3" spans="2:4" x14ac:dyDescent="0.35">
      <c r="B3" s="2"/>
      <c r="C3" s="22"/>
      <c r="D3" s="18"/>
    </row>
    <row r="4" spans="2:4" x14ac:dyDescent="0.35">
      <c r="B4" s="73" t="s">
        <v>411</v>
      </c>
      <c r="C4" s="74"/>
      <c r="D4" s="75"/>
    </row>
    <row r="5" spans="2:4" x14ac:dyDescent="0.35">
      <c r="B5" s="76" t="s">
        <v>412</v>
      </c>
      <c r="C5" s="77" t="s">
        <v>413</v>
      </c>
      <c r="D5" s="78" t="s">
        <v>414</v>
      </c>
    </row>
    <row r="6" spans="2:4" x14ac:dyDescent="0.35">
      <c r="B6" s="79"/>
      <c r="C6" s="80"/>
      <c r="D6" s="81"/>
    </row>
    <row r="7" spans="2:4" x14ac:dyDescent="0.35">
      <c r="B7" s="28">
        <v>1</v>
      </c>
      <c r="C7" s="65" t="s">
        <v>415</v>
      </c>
      <c r="D7" s="66" t="s">
        <v>416</v>
      </c>
    </row>
    <row r="8" spans="2:4" x14ac:dyDescent="0.35">
      <c r="B8" s="28">
        <v>2</v>
      </c>
      <c r="C8" s="65" t="s">
        <v>417</v>
      </c>
      <c r="D8" s="66" t="s">
        <v>418</v>
      </c>
    </row>
    <row r="9" spans="2:4" x14ac:dyDescent="0.35">
      <c r="B9" s="28">
        <v>3</v>
      </c>
      <c r="C9" s="65" t="s">
        <v>419</v>
      </c>
      <c r="D9" s="66" t="s">
        <v>420</v>
      </c>
    </row>
    <row r="10" spans="2:4" x14ac:dyDescent="0.35">
      <c r="B10" s="28">
        <v>4</v>
      </c>
      <c r="C10" s="65" t="s">
        <v>421</v>
      </c>
      <c r="D10" s="66" t="s">
        <v>418</v>
      </c>
    </row>
    <row r="11" spans="2:4" x14ac:dyDescent="0.35">
      <c r="B11" s="28">
        <v>5</v>
      </c>
      <c r="C11" s="65" t="s">
        <v>422</v>
      </c>
      <c r="D11" s="66" t="s">
        <v>416</v>
      </c>
    </row>
    <row r="12" spans="2:4" x14ac:dyDescent="0.35">
      <c r="B12" s="28">
        <v>6</v>
      </c>
      <c r="C12" s="65" t="s">
        <v>423</v>
      </c>
      <c r="D12" s="66" t="s">
        <v>418</v>
      </c>
    </row>
    <row r="13" spans="2:4" x14ac:dyDescent="0.35">
      <c r="B13" s="28">
        <v>7</v>
      </c>
      <c r="C13" s="65" t="s">
        <v>424</v>
      </c>
      <c r="D13" s="66" t="s">
        <v>420</v>
      </c>
    </row>
    <row r="14" spans="2:4" x14ac:dyDescent="0.35">
      <c r="B14" s="28">
        <v>8</v>
      </c>
      <c r="C14" s="65" t="s">
        <v>425</v>
      </c>
      <c r="D14" s="66" t="s">
        <v>416</v>
      </c>
    </row>
    <row r="15" spans="2:4" x14ac:dyDescent="0.35">
      <c r="B15" s="28">
        <v>9</v>
      </c>
      <c r="C15" s="65" t="s">
        <v>426</v>
      </c>
      <c r="D15" s="66" t="s">
        <v>418</v>
      </c>
    </row>
    <row r="16" spans="2:4" x14ac:dyDescent="0.35">
      <c r="B16" s="28">
        <v>10</v>
      </c>
      <c r="C16" s="65" t="s">
        <v>427</v>
      </c>
      <c r="D16" s="66" t="s">
        <v>420</v>
      </c>
    </row>
    <row r="17" spans="2:4" x14ac:dyDescent="0.35">
      <c r="B17" s="28">
        <v>11</v>
      </c>
      <c r="C17" s="65" t="s">
        <v>428</v>
      </c>
      <c r="D17" s="66" t="s">
        <v>416</v>
      </c>
    </row>
    <row r="18" spans="2:4" x14ac:dyDescent="0.35">
      <c r="B18" s="28">
        <v>12</v>
      </c>
      <c r="C18" s="65" t="s">
        <v>429</v>
      </c>
      <c r="D18" s="66" t="s">
        <v>430</v>
      </c>
    </row>
    <row r="19" spans="2:4" x14ac:dyDescent="0.35">
      <c r="B19" s="28">
        <v>13</v>
      </c>
      <c r="C19" s="65" t="s">
        <v>431</v>
      </c>
      <c r="D19" s="66" t="s">
        <v>420</v>
      </c>
    </row>
    <row r="20" spans="2:4" x14ac:dyDescent="0.35">
      <c r="B20" s="28">
        <v>14</v>
      </c>
      <c r="C20" s="65" t="s">
        <v>432</v>
      </c>
      <c r="D20" s="66" t="s">
        <v>420</v>
      </c>
    </row>
    <row r="21" spans="2:4" x14ac:dyDescent="0.35">
      <c r="B21" s="28">
        <v>15</v>
      </c>
      <c r="C21" s="65" t="s">
        <v>433</v>
      </c>
      <c r="D21" s="66" t="s">
        <v>430</v>
      </c>
    </row>
    <row r="22" spans="2:4" x14ac:dyDescent="0.35">
      <c r="B22" s="28">
        <v>16</v>
      </c>
      <c r="C22" s="65" t="s">
        <v>434</v>
      </c>
      <c r="D22" s="66" t="s">
        <v>430</v>
      </c>
    </row>
    <row r="23" spans="2:4" x14ac:dyDescent="0.35">
      <c r="B23" s="28">
        <v>17</v>
      </c>
      <c r="C23" s="65" t="s">
        <v>435</v>
      </c>
      <c r="D23" s="66" t="s">
        <v>416</v>
      </c>
    </row>
    <row r="24" spans="2:4" x14ac:dyDescent="0.35">
      <c r="B24" s="28">
        <v>18</v>
      </c>
      <c r="C24" s="65" t="s">
        <v>436</v>
      </c>
      <c r="D24" s="66" t="s">
        <v>416</v>
      </c>
    </row>
    <row r="25" spans="2:4" x14ac:dyDescent="0.35">
      <c r="B25" s="28">
        <v>19</v>
      </c>
      <c r="C25" s="65" t="s">
        <v>437</v>
      </c>
      <c r="D25" s="66" t="s">
        <v>420</v>
      </c>
    </row>
    <row r="26" spans="2:4" x14ac:dyDescent="0.35">
      <c r="B26" s="28">
        <v>20</v>
      </c>
      <c r="C26" s="65" t="s">
        <v>438</v>
      </c>
      <c r="D26" s="66" t="s">
        <v>416</v>
      </c>
    </row>
    <row r="27" spans="2:4" x14ac:dyDescent="0.35">
      <c r="B27" s="28">
        <v>21</v>
      </c>
      <c r="C27" s="65" t="s">
        <v>439</v>
      </c>
      <c r="D27" s="66" t="s">
        <v>420</v>
      </c>
    </row>
    <row r="28" spans="2:4" x14ac:dyDescent="0.35">
      <c r="B28" s="28">
        <v>22</v>
      </c>
      <c r="C28" s="65" t="s">
        <v>440</v>
      </c>
      <c r="D28" s="66" t="s">
        <v>416</v>
      </c>
    </row>
    <row r="29" spans="2:4" x14ac:dyDescent="0.35">
      <c r="B29" s="28">
        <v>23</v>
      </c>
      <c r="C29" s="65" t="s">
        <v>441</v>
      </c>
      <c r="D29" s="66" t="s">
        <v>416</v>
      </c>
    </row>
    <row r="30" spans="2:4" x14ac:dyDescent="0.35">
      <c r="B30" s="67">
        <v>24</v>
      </c>
      <c r="C30" s="68" t="s">
        <v>442</v>
      </c>
      <c r="D30" s="69" t="s">
        <v>416</v>
      </c>
    </row>
    <row r="31" spans="2:4" x14ac:dyDescent="0.35">
      <c r="B31" s="70" t="s">
        <v>443</v>
      </c>
      <c r="C31" s="71" t="s">
        <v>444</v>
      </c>
      <c r="D31" s="18"/>
    </row>
    <row r="32" spans="2:4" x14ac:dyDescent="0.35">
      <c r="B32" s="28" t="s">
        <v>445</v>
      </c>
      <c r="C32" s="65" t="s">
        <v>446</v>
      </c>
      <c r="D32" s="18"/>
    </row>
    <row r="33" spans="2:4" x14ac:dyDescent="0.35">
      <c r="B33" s="67" t="s">
        <v>447</v>
      </c>
      <c r="C33" s="68" t="s">
        <v>448</v>
      </c>
      <c r="D33" s="18"/>
    </row>
    <row r="34" spans="2:4" x14ac:dyDescent="0.35">
      <c r="B34" s="2"/>
      <c r="C34" s="22"/>
      <c r="D34" s="18"/>
    </row>
    <row r="35" spans="2:4" ht="73" customHeight="1" x14ac:dyDescent="0.35">
      <c r="B35" s="115" t="s">
        <v>449</v>
      </c>
      <c r="C35" s="115"/>
      <c r="D35" s="115"/>
    </row>
    <row r="36" spans="2:4" x14ac:dyDescent="0.35">
      <c r="B36" s="72"/>
      <c r="C36" s="22"/>
      <c r="D36" s="18"/>
    </row>
  </sheetData>
  <mergeCells count="1">
    <mergeCell ref="B35:D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BRHS Q30 Phys Exam</vt:lpstr>
      <vt:lpstr>BRHS Examination towns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Olia Papacosta</dc:creator>
  <cp:lastModifiedBy>Papacosta, Olia</cp:lastModifiedBy>
  <dcterms:created xsi:type="dcterms:W3CDTF">2022-03-08T19:47:05Z</dcterms:created>
  <dcterms:modified xsi:type="dcterms:W3CDTF">2024-08-16T16:33:33Z</dcterms:modified>
</cp:coreProperties>
</file>